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ctrlProps/ctrlProp1.xml" ContentType="application/vnd.ms-excel.controlproperties+xml"/>
  <Override PartName="/xl/drawings/drawing3.xml" ContentType="application/vnd.openxmlformats-officedocument.drawing+xml"/>
  <Override PartName="/xl/ctrlProps/ctrlProp2.xml" ContentType="application/vnd.ms-excel.controlproperties+xml"/>
  <Override PartName="/xl/drawings/drawing4.xml" ContentType="application/vnd.openxmlformats-officedocument.drawing+xml"/>
  <Override PartName="/xl/ctrlProps/ctrlProp3.xml" ContentType="application/vnd.ms-excel.controlpropertie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defaultThemeVersion="124226"/>
  <bookViews>
    <workbookView xWindow="480" yWindow="75" windowWidth="14880" windowHeight="8070" tabRatio="794"/>
  </bookViews>
  <sheets>
    <sheet name="Introduction" sheetId="10" r:id="rId1"/>
    <sheet name="Guidance" sheetId="7" r:id="rId2"/>
    <sheet name="Register" sheetId="11" r:id="rId3"/>
    <sheet name="Baseline" sheetId="3" r:id="rId4"/>
    <sheet name="Sheet12" sheetId="12" state="hidden" r:id="rId5"/>
    <sheet name="Screening - Baseline - Mid" sheetId="5" r:id="rId6"/>
    <sheet name="Middle" sheetId="6" r:id="rId7"/>
    <sheet name="Screening - Mid - End " sheetId="8" r:id="rId8"/>
    <sheet name="End" sheetId="9" r:id="rId9"/>
    <sheet name="Raw Data" sheetId="13" r:id="rId10"/>
  </sheets>
  <calcPr calcId="145621"/>
</workbook>
</file>

<file path=xl/calcChain.xml><?xml version="1.0" encoding="utf-8"?>
<calcChain xmlns="http://schemas.openxmlformats.org/spreadsheetml/2006/main">
  <c r="BO4" i="13" l="1"/>
  <c r="BO5" i="13"/>
  <c r="BO6" i="13"/>
  <c r="BO7" i="13"/>
  <c r="BO8" i="13"/>
  <c r="BO9" i="13"/>
  <c r="BO10" i="13"/>
  <c r="BO11" i="13"/>
  <c r="BO12" i="13"/>
  <c r="BO13" i="13"/>
  <c r="BO14" i="13"/>
  <c r="BO15" i="13"/>
  <c r="BO16" i="13"/>
  <c r="BO17" i="13"/>
  <c r="BO18" i="13"/>
  <c r="BO19" i="13"/>
  <c r="BO20" i="13"/>
  <c r="BO21" i="13"/>
  <c r="BO22" i="13"/>
  <c r="BO23" i="13"/>
  <c r="BO24" i="13"/>
  <c r="BO25" i="13"/>
  <c r="BO26" i="13"/>
  <c r="BO27" i="13"/>
  <c r="BO28" i="13"/>
  <c r="BO29" i="13"/>
  <c r="BO30" i="13"/>
  <c r="BO31" i="13"/>
  <c r="BO32" i="13"/>
  <c r="BO3" i="13"/>
  <c r="AN4" i="13"/>
  <c r="AN5" i="13"/>
  <c r="AN6" i="13"/>
  <c r="AN7" i="13"/>
  <c r="AN8" i="13"/>
  <c r="AN9" i="13"/>
  <c r="AN10" i="13"/>
  <c r="AN11" i="13"/>
  <c r="AN12" i="13"/>
  <c r="AN13" i="13"/>
  <c r="AN14" i="13"/>
  <c r="AN15" i="13"/>
  <c r="AN16" i="13"/>
  <c r="AN17" i="13"/>
  <c r="AN18" i="13"/>
  <c r="AN19" i="13"/>
  <c r="AN20" i="13"/>
  <c r="AN21" i="13"/>
  <c r="AN22" i="13"/>
  <c r="AN23" i="13"/>
  <c r="AN24" i="13"/>
  <c r="AN25" i="13"/>
  <c r="AN26" i="13"/>
  <c r="AN27" i="13"/>
  <c r="AN28" i="13"/>
  <c r="AN29" i="13"/>
  <c r="AN30" i="13"/>
  <c r="AN31" i="13"/>
  <c r="AN32" i="13"/>
  <c r="AN3" i="13"/>
  <c r="B3" i="13" l="1"/>
  <c r="A3" i="13"/>
  <c r="M4" i="13"/>
  <c r="M5" i="13"/>
  <c r="M6" i="13"/>
  <c r="M7" i="13"/>
  <c r="M8" i="13"/>
  <c r="M9" i="13"/>
  <c r="M10" i="13"/>
  <c r="M11" i="13"/>
  <c r="M12" i="13"/>
  <c r="M13" i="13"/>
  <c r="M14" i="13"/>
  <c r="M15" i="13"/>
  <c r="M16" i="13"/>
  <c r="M17" i="13"/>
  <c r="M18" i="13"/>
  <c r="M19" i="13"/>
  <c r="M20" i="13"/>
  <c r="M21" i="13"/>
  <c r="M22" i="13"/>
  <c r="M23" i="13"/>
  <c r="M24" i="13"/>
  <c r="M25" i="13"/>
  <c r="M26" i="13"/>
  <c r="M27" i="13"/>
  <c r="M28" i="13"/>
  <c r="M29" i="13"/>
  <c r="M30" i="13"/>
  <c r="M31" i="13"/>
  <c r="M32" i="13"/>
  <c r="M3" i="13"/>
  <c r="AM4" i="13"/>
  <c r="AM5" i="13"/>
  <c r="AM6" i="13"/>
  <c r="AM7" i="13"/>
  <c r="AM8" i="13"/>
  <c r="AM9" i="13"/>
  <c r="AM10" i="13"/>
  <c r="AM11" i="13"/>
  <c r="AM12" i="13"/>
  <c r="AM13" i="13"/>
  <c r="AM14" i="13"/>
  <c r="AM15" i="13"/>
  <c r="AM16" i="13"/>
  <c r="AM17" i="13"/>
  <c r="AM18" i="13"/>
  <c r="AM19" i="13"/>
  <c r="AM20" i="13"/>
  <c r="AM21" i="13"/>
  <c r="AM22" i="13"/>
  <c r="AM23" i="13"/>
  <c r="AM24" i="13"/>
  <c r="AM25" i="13"/>
  <c r="AM26" i="13"/>
  <c r="AM27" i="13"/>
  <c r="AM28" i="13"/>
  <c r="AM29" i="13"/>
  <c r="AM30" i="13"/>
  <c r="AM31" i="13"/>
  <c r="AM32" i="13"/>
  <c r="AM3" i="13"/>
  <c r="BN4" i="13"/>
  <c r="BN5" i="13"/>
  <c r="BN6" i="13"/>
  <c r="BN7" i="13"/>
  <c r="BN8" i="13"/>
  <c r="BN9" i="13"/>
  <c r="BN10" i="13"/>
  <c r="BN11" i="13"/>
  <c r="BN12" i="13"/>
  <c r="BN13" i="13"/>
  <c r="BN14" i="13"/>
  <c r="BN15" i="13"/>
  <c r="BN16" i="13"/>
  <c r="BN17" i="13"/>
  <c r="BN18" i="13"/>
  <c r="BN19" i="13"/>
  <c r="BN20" i="13"/>
  <c r="BN21" i="13"/>
  <c r="BN22" i="13"/>
  <c r="BN23" i="13"/>
  <c r="BN24" i="13"/>
  <c r="BN25" i="13"/>
  <c r="BN26" i="13"/>
  <c r="BN27" i="13"/>
  <c r="BN28" i="13"/>
  <c r="BN29" i="13"/>
  <c r="BN30" i="13"/>
  <c r="BN31" i="13"/>
  <c r="BN32" i="13"/>
  <c r="BN3" i="13"/>
  <c r="H4" i="13" l="1"/>
  <c r="H5" i="13"/>
  <c r="H6" i="13"/>
  <c r="H7" i="13"/>
  <c r="H8" i="13"/>
  <c r="H9" i="13"/>
  <c r="H10" i="13"/>
  <c r="H11" i="13"/>
  <c r="H12" i="13"/>
  <c r="H13" i="13"/>
  <c r="H14" i="13"/>
  <c r="H15" i="13"/>
  <c r="H16" i="13"/>
  <c r="H17" i="13"/>
  <c r="H18" i="13"/>
  <c r="H19" i="13"/>
  <c r="H20" i="13"/>
  <c r="H21" i="13"/>
  <c r="H22" i="13"/>
  <c r="H23" i="13"/>
  <c r="H24" i="13"/>
  <c r="H25" i="13"/>
  <c r="H26" i="13"/>
  <c r="H27" i="13"/>
  <c r="H28" i="13"/>
  <c r="H29" i="13"/>
  <c r="H30" i="13"/>
  <c r="H31" i="13"/>
  <c r="H32" i="13"/>
  <c r="H3" i="13"/>
  <c r="H101" i="12" l="1"/>
  <c r="H102" i="12" s="1"/>
  <c r="H103" i="12" s="1"/>
  <c r="H104" i="12" s="1"/>
  <c r="H105" i="12" s="1"/>
  <c r="H106" i="12" s="1"/>
  <c r="H107" i="12" s="1"/>
  <c r="H108" i="12" s="1"/>
  <c r="H109" i="12" s="1"/>
  <c r="H110" i="12" s="1"/>
  <c r="H111" i="12" s="1"/>
  <c r="H112" i="12" s="1"/>
  <c r="H113" i="12" s="1"/>
  <c r="H114" i="12" s="1"/>
  <c r="H115" i="12" s="1"/>
  <c r="H116" i="12" s="1"/>
  <c r="H117" i="12" s="1"/>
  <c r="H118" i="12" s="1"/>
  <c r="H119" i="12" s="1"/>
  <c r="H120" i="12" s="1"/>
  <c r="H121" i="12" s="1"/>
  <c r="H122" i="12" s="1"/>
  <c r="H123" i="12" s="1"/>
  <c r="H124" i="12" s="1"/>
  <c r="H125" i="12" s="1"/>
  <c r="H126" i="12" s="1"/>
  <c r="H127" i="12" s="1"/>
  <c r="H128" i="12" s="1"/>
  <c r="H129" i="12" s="1"/>
  <c r="H71" i="12"/>
  <c r="H72" i="12" s="1"/>
  <c r="H73" i="12" s="1"/>
  <c r="H74" i="12" s="1"/>
  <c r="H75" i="12" s="1"/>
  <c r="H76" i="12" s="1"/>
  <c r="H77" i="12" s="1"/>
  <c r="H78" i="12" s="1"/>
  <c r="H79" i="12" s="1"/>
  <c r="H80" i="12" s="1"/>
  <c r="H81" i="12" s="1"/>
  <c r="H82" i="12" s="1"/>
  <c r="H83" i="12" s="1"/>
  <c r="H84" i="12" s="1"/>
  <c r="H85" i="12" s="1"/>
  <c r="H86" i="12" s="1"/>
  <c r="H87" i="12" s="1"/>
  <c r="H88" i="12" s="1"/>
  <c r="H89" i="12" s="1"/>
  <c r="H90" i="12" s="1"/>
  <c r="H91" i="12" s="1"/>
  <c r="H92" i="12" s="1"/>
  <c r="H93" i="12" s="1"/>
  <c r="H94" i="12" s="1"/>
  <c r="H95" i="12" s="1"/>
  <c r="H96" i="12" s="1"/>
  <c r="H97" i="12" s="1"/>
  <c r="H98" i="12" s="1"/>
  <c r="H70" i="12"/>
  <c r="BL56" i="13"/>
  <c r="BL45" i="13"/>
  <c r="BL36" i="13"/>
  <c r="AK55" i="13"/>
  <c r="AK45" i="13"/>
  <c r="AK36" i="13"/>
  <c r="K45" i="13"/>
  <c r="K36" i="13"/>
  <c r="H39" i="12"/>
  <c r="H40" i="12" s="1"/>
  <c r="H41" i="12" s="1"/>
  <c r="H42" i="12" s="1"/>
  <c r="H43" i="12" s="1"/>
  <c r="H44" i="12" s="1"/>
  <c r="H45" i="12" s="1"/>
  <c r="H46" i="12" s="1"/>
  <c r="H47" i="12" s="1"/>
  <c r="H48" i="12" s="1"/>
  <c r="H49" i="12" s="1"/>
  <c r="H50" i="12" s="1"/>
  <c r="H51" i="12" s="1"/>
  <c r="H52" i="12" s="1"/>
  <c r="H53" i="12" s="1"/>
  <c r="H54" i="12" s="1"/>
  <c r="H55" i="12" s="1"/>
  <c r="H56" i="12" s="1"/>
  <c r="H57" i="12" s="1"/>
  <c r="H58" i="12" s="1"/>
  <c r="H59" i="12" s="1"/>
  <c r="H60" i="12" s="1"/>
  <c r="H61" i="12" s="1"/>
  <c r="H62" i="12" s="1"/>
  <c r="H63" i="12" s="1"/>
  <c r="H64" i="12" s="1"/>
  <c r="H65" i="12" s="1"/>
  <c r="H66" i="12" s="1"/>
  <c r="H67" i="12" s="1"/>
  <c r="BV4" i="13"/>
  <c r="BV5" i="13"/>
  <c r="BV6" i="13"/>
  <c r="BV7" i="13"/>
  <c r="BV8" i="13"/>
  <c r="BV9" i="13"/>
  <c r="BV10" i="13"/>
  <c r="BV11" i="13"/>
  <c r="BV12" i="13"/>
  <c r="BV13" i="13"/>
  <c r="BV14" i="13"/>
  <c r="BV15" i="13"/>
  <c r="BV16" i="13"/>
  <c r="BV17" i="13"/>
  <c r="BV18" i="13"/>
  <c r="BV19" i="13"/>
  <c r="BV20" i="13"/>
  <c r="BV21" i="13"/>
  <c r="BV22" i="13"/>
  <c r="BV23" i="13"/>
  <c r="BV24" i="13"/>
  <c r="BV25" i="13"/>
  <c r="BV26" i="13"/>
  <c r="BV27" i="13"/>
  <c r="BV28" i="13"/>
  <c r="BV29" i="13"/>
  <c r="BV30" i="13"/>
  <c r="BV31" i="13"/>
  <c r="BV32" i="13"/>
  <c r="BV3" i="13"/>
  <c r="BI4" i="13"/>
  <c r="BI5" i="13"/>
  <c r="BI6" i="13"/>
  <c r="BI7" i="13"/>
  <c r="BI8" i="13"/>
  <c r="BI9" i="13"/>
  <c r="BI10" i="13"/>
  <c r="BI11" i="13"/>
  <c r="BI12" i="13"/>
  <c r="BI13" i="13"/>
  <c r="BI14" i="13"/>
  <c r="BI15" i="13"/>
  <c r="BI16" i="13"/>
  <c r="BI17" i="13"/>
  <c r="BI18" i="13"/>
  <c r="BI19" i="13"/>
  <c r="BI20" i="13"/>
  <c r="BI21" i="13"/>
  <c r="BI22" i="13"/>
  <c r="BI23" i="13"/>
  <c r="BI24" i="13"/>
  <c r="BI25" i="13"/>
  <c r="BI26" i="13"/>
  <c r="BI27" i="13"/>
  <c r="BI28" i="13"/>
  <c r="BI29" i="13"/>
  <c r="BI30" i="13"/>
  <c r="BI31" i="13"/>
  <c r="BI32" i="13"/>
  <c r="BI3" i="13"/>
  <c r="BB4" i="13"/>
  <c r="BB5" i="13"/>
  <c r="BB6" i="13"/>
  <c r="BB7" i="13"/>
  <c r="BB8" i="13"/>
  <c r="BB9" i="13"/>
  <c r="BB10" i="13"/>
  <c r="BB11" i="13"/>
  <c r="BB12" i="13"/>
  <c r="BB13" i="13"/>
  <c r="BB14" i="13"/>
  <c r="BB15" i="13"/>
  <c r="BB16" i="13"/>
  <c r="BB17" i="13"/>
  <c r="BB18" i="13"/>
  <c r="BB19" i="13"/>
  <c r="BB20" i="13"/>
  <c r="BB21" i="13"/>
  <c r="BB22" i="13"/>
  <c r="BB23" i="13"/>
  <c r="BB24" i="13"/>
  <c r="BB25" i="13"/>
  <c r="BB26" i="13"/>
  <c r="BB27" i="13"/>
  <c r="BB28" i="13"/>
  <c r="BB29" i="13"/>
  <c r="BB30" i="13"/>
  <c r="BB31" i="13"/>
  <c r="BB32" i="13"/>
  <c r="BB3" i="13"/>
  <c r="AU4" i="13"/>
  <c r="AU5" i="13"/>
  <c r="AU6" i="13"/>
  <c r="AU7" i="13"/>
  <c r="AU8" i="13"/>
  <c r="AU9" i="13"/>
  <c r="AU10" i="13"/>
  <c r="AU11" i="13"/>
  <c r="AU12" i="13"/>
  <c r="AU13" i="13"/>
  <c r="AU14" i="13"/>
  <c r="AU15" i="13"/>
  <c r="AU16" i="13"/>
  <c r="AU17" i="13"/>
  <c r="AU18" i="13"/>
  <c r="AU19" i="13"/>
  <c r="AU20" i="13"/>
  <c r="AU21" i="13"/>
  <c r="AU22" i="13"/>
  <c r="AU23" i="13"/>
  <c r="AU24" i="13"/>
  <c r="AU25" i="13"/>
  <c r="AU26" i="13"/>
  <c r="AU27" i="13"/>
  <c r="AU28" i="13"/>
  <c r="AU29" i="13"/>
  <c r="AU30" i="13"/>
  <c r="AU31" i="13"/>
  <c r="AU32" i="13"/>
  <c r="AU3" i="13"/>
  <c r="AH4" i="13"/>
  <c r="AH5" i="13"/>
  <c r="AH6" i="13"/>
  <c r="AH7" i="13"/>
  <c r="AH8" i="13"/>
  <c r="AH9" i="13"/>
  <c r="AH10" i="13"/>
  <c r="AH11" i="13"/>
  <c r="AH12" i="13"/>
  <c r="AH13" i="13"/>
  <c r="AH14" i="13"/>
  <c r="AH15" i="13"/>
  <c r="AH16" i="13"/>
  <c r="AH17" i="13"/>
  <c r="AH18" i="13"/>
  <c r="AH19" i="13"/>
  <c r="AH20" i="13"/>
  <c r="AH21" i="13"/>
  <c r="AH22" i="13"/>
  <c r="AH23" i="13"/>
  <c r="AH24" i="13"/>
  <c r="AH25" i="13"/>
  <c r="AH26" i="13"/>
  <c r="AH27" i="13"/>
  <c r="AH28" i="13"/>
  <c r="AH29" i="13"/>
  <c r="AH30" i="13"/>
  <c r="AH31" i="13"/>
  <c r="AH32" i="13"/>
  <c r="AH3" i="13"/>
  <c r="AA4" i="13"/>
  <c r="AA5" i="13"/>
  <c r="AA6" i="13"/>
  <c r="AA7" i="13"/>
  <c r="AA8" i="13"/>
  <c r="AA9" i="13"/>
  <c r="AA10" i="13"/>
  <c r="AA11" i="13"/>
  <c r="AA12" i="13"/>
  <c r="AA13" i="13"/>
  <c r="AA14" i="13"/>
  <c r="AA15" i="13"/>
  <c r="AA16" i="13"/>
  <c r="AA17" i="13"/>
  <c r="AA18" i="13"/>
  <c r="AA19" i="13"/>
  <c r="AA20" i="13"/>
  <c r="AA21" i="13"/>
  <c r="AA22" i="13"/>
  <c r="AA23" i="13"/>
  <c r="AA24" i="13"/>
  <c r="AA25" i="13"/>
  <c r="AA26" i="13"/>
  <c r="AA27" i="13"/>
  <c r="AA28" i="13"/>
  <c r="AA29" i="13"/>
  <c r="AA30" i="13"/>
  <c r="AA31" i="13"/>
  <c r="AA32" i="13"/>
  <c r="AA3" i="13"/>
  <c r="T4" i="13"/>
  <c r="T5" i="13"/>
  <c r="T6" i="13"/>
  <c r="T7" i="13"/>
  <c r="T8" i="13"/>
  <c r="T9" i="13"/>
  <c r="T10" i="13"/>
  <c r="T11" i="13"/>
  <c r="T12" i="13"/>
  <c r="T13" i="13"/>
  <c r="T14" i="13"/>
  <c r="T15" i="13"/>
  <c r="T16" i="13"/>
  <c r="T17" i="13"/>
  <c r="T18" i="13"/>
  <c r="T19" i="13"/>
  <c r="T20" i="13"/>
  <c r="T21" i="13"/>
  <c r="T22" i="13"/>
  <c r="T23" i="13"/>
  <c r="T24" i="13"/>
  <c r="T25" i="13"/>
  <c r="T26" i="13"/>
  <c r="T27" i="13"/>
  <c r="T28" i="13"/>
  <c r="T29" i="13"/>
  <c r="T30" i="13"/>
  <c r="T31" i="13"/>
  <c r="T32" i="13"/>
  <c r="T3" i="13"/>
  <c r="G4" i="13" l="1"/>
  <c r="G5" i="13"/>
  <c r="G6" i="13"/>
  <c r="G7" i="13"/>
  <c r="G8" i="13"/>
  <c r="G9" i="13"/>
  <c r="G10" i="13"/>
  <c r="G11" i="13"/>
  <c r="G12" i="13"/>
  <c r="G13" i="13"/>
  <c r="G14" i="13"/>
  <c r="G15" i="13"/>
  <c r="G16" i="13"/>
  <c r="G17" i="13"/>
  <c r="G18" i="13"/>
  <c r="G19" i="13"/>
  <c r="G20" i="13"/>
  <c r="G21" i="13"/>
  <c r="G22" i="13"/>
  <c r="G23" i="13"/>
  <c r="G24" i="13"/>
  <c r="G25" i="13"/>
  <c r="G26" i="13"/>
  <c r="G27" i="13"/>
  <c r="G28" i="13"/>
  <c r="G29" i="13"/>
  <c r="G30" i="13"/>
  <c r="G31" i="13"/>
  <c r="G32" i="13"/>
  <c r="G3" i="13"/>
  <c r="D113" i="12"/>
  <c r="D117" i="12"/>
  <c r="D121" i="12"/>
  <c r="D125" i="12"/>
  <c r="D129" i="12"/>
  <c r="B101" i="12"/>
  <c r="C101" i="12"/>
  <c r="E101" i="12" s="1"/>
  <c r="B102" i="12"/>
  <c r="C102" i="12"/>
  <c r="E102" i="12" s="1"/>
  <c r="B103" i="12"/>
  <c r="C103" i="12"/>
  <c r="E103" i="12" s="1"/>
  <c r="B104" i="12"/>
  <c r="C104" i="12"/>
  <c r="E104" i="12" s="1"/>
  <c r="B105" i="12"/>
  <c r="C105" i="12"/>
  <c r="E105" i="12" s="1"/>
  <c r="B106" i="12"/>
  <c r="C106" i="12"/>
  <c r="B107" i="12"/>
  <c r="C107" i="12"/>
  <c r="E107" i="12" s="1"/>
  <c r="B108" i="12"/>
  <c r="C108" i="12"/>
  <c r="E108" i="12" s="1"/>
  <c r="B109" i="12"/>
  <c r="C109" i="12"/>
  <c r="E109" i="12" s="1"/>
  <c r="B110" i="12"/>
  <c r="C110" i="12"/>
  <c r="B111" i="12"/>
  <c r="C111" i="12"/>
  <c r="E111" i="12" s="1"/>
  <c r="B112" i="12"/>
  <c r="I112" i="12" s="1"/>
  <c r="J112" i="12" s="1"/>
  <c r="K112" i="12" s="1"/>
  <c r="I21" i="9" s="1"/>
  <c r="C112" i="12"/>
  <c r="E112" i="12" s="1"/>
  <c r="B113" i="12"/>
  <c r="I113" i="12" s="1"/>
  <c r="J113" i="12" s="1"/>
  <c r="K113" i="12" s="1"/>
  <c r="I22" i="9" s="1"/>
  <c r="C113" i="12"/>
  <c r="E113" i="12" s="1"/>
  <c r="F113" i="12" s="1"/>
  <c r="H22" i="9" s="1"/>
  <c r="B114" i="12"/>
  <c r="I114" i="12" s="1"/>
  <c r="J114" i="12" s="1"/>
  <c r="K114" i="12" s="1"/>
  <c r="I23" i="9" s="1"/>
  <c r="C114" i="12"/>
  <c r="E114" i="12" s="1"/>
  <c r="B115" i="12"/>
  <c r="I115" i="12" s="1"/>
  <c r="J115" i="12" s="1"/>
  <c r="K115" i="12" s="1"/>
  <c r="I24" i="9" s="1"/>
  <c r="C115" i="12"/>
  <c r="E115" i="12" s="1"/>
  <c r="B116" i="12"/>
  <c r="I116" i="12" s="1"/>
  <c r="J116" i="12" s="1"/>
  <c r="K116" i="12" s="1"/>
  <c r="I25" i="9" s="1"/>
  <c r="C116" i="12"/>
  <c r="E116" i="12" s="1"/>
  <c r="B117" i="12"/>
  <c r="I117" i="12" s="1"/>
  <c r="J117" i="12" s="1"/>
  <c r="K117" i="12" s="1"/>
  <c r="I26" i="9" s="1"/>
  <c r="C117" i="12"/>
  <c r="E117" i="12" s="1"/>
  <c r="B118" i="12"/>
  <c r="I118" i="12" s="1"/>
  <c r="J118" i="12" s="1"/>
  <c r="K118" i="12" s="1"/>
  <c r="I27" i="9" s="1"/>
  <c r="C118" i="12"/>
  <c r="E118" i="12" s="1"/>
  <c r="B119" i="12"/>
  <c r="I119" i="12" s="1"/>
  <c r="J119" i="12" s="1"/>
  <c r="K119" i="12" s="1"/>
  <c r="I28" i="9" s="1"/>
  <c r="C119" i="12"/>
  <c r="E119" i="12" s="1"/>
  <c r="B120" i="12"/>
  <c r="I120" i="12" s="1"/>
  <c r="J120" i="12" s="1"/>
  <c r="K120" i="12" s="1"/>
  <c r="I29" i="9" s="1"/>
  <c r="C120" i="12"/>
  <c r="E120" i="12" s="1"/>
  <c r="B121" i="12"/>
  <c r="I121" i="12" s="1"/>
  <c r="J121" i="12" s="1"/>
  <c r="K121" i="12" s="1"/>
  <c r="I30" i="9" s="1"/>
  <c r="C121" i="12"/>
  <c r="E121" i="12" s="1"/>
  <c r="F121" i="12" s="1"/>
  <c r="H30" i="9" s="1"/>
  <c r="B122" i="12"/>
  <c r="I122" i="12" s="1"/>
  <c r="J122" i="12" s="1"/>
  <c r="K122" i="12" s="1"/>
  <c r="I31" i="9" s="1"/>
  <c r="C122" i="12"/>
  <c r="E122" i="12" s="1"/>
  <c r="B123" i="12"/>
  <c r="I123" i="12" s="1"/>
  <c r="J123" i="12" s="1"/>
  <c r="K123" i="12" s="1"/>
  <c r="I32" i="9" s="1"/>
  <c r="C123" i="12"/>
  <c r="E123" i="12" s="1"/>
  <c r="B124" i="12"/>
  <c r="I124" i="12" s="1"/>
  <c r="J124" i="12" s="1"/>
  <c r="K124" i="12" s="1"/>
  <c r="I33" i="9" s="1"/>
  <c r="C124" i="12"/>
  <c r="E124" i="12" s="1"/>
  <c r="B125" i="12"/>
  <c r="I125" i="12" s="1"/>
  <c r="J125" i="12" s="1"/>
  <c r="K125" i="12" s="1"/>
  <c r="I34" i="9" s="1"/>
  <c r="C125" i="12"/>
  <c r="E125" i="12" s="1"/>
  <c r="B126" i="12"/>
  <c r="I126" i="12" s="1"/>
  <c r="J126" i="12" s="1"/>
  <c r="K126" i="12" s="1"/>
  <c r="I35" i="9" s="1"/>
  <c r="C126" i="12"/>
  <c r="E126" i="12" s="1"/>
  <c r="B127" i="12"/>
  <c r="I127" i="12" s="1"/>
  <c r="J127" i="12" s="1"/>
  <c r="K127" i="12" s="1"/>
  <c r="I36" i="9" s="1"/>
  <c r="C127" i="12"/>
  <c r="E127" i="12" s="1"/>
  <c r="B128" i="12"/>
  <c r="I128" i="12" s="1"/>
  <c r="J128" i="12" s="1"/>
  <c r="K128" i="12" s="1"/>
  <c r="I37" i="9" s="1"/>
  <c r="C128" i="12"/>
  <c r="E128" i="12" s="1"/>
  <c r="B129" i="12"/>
  <c r="I129" i="12" s="1"/>
  <c r="J129" i="12" s="1"/>
  <c r="K129" i="12" s="1"/>
  <c r="I38" i="9" s="1"/>
  <c r="C129" i="12"/>
  <c r="E129" i="12" s="1"/>
  <c r="F129" i="12" s="1"/>
  <c r="H38" i="9" s="1"/>
  <c r="C100" i="12"/>
  <c r="E100" i="12" s="1"/>
  <c r="B100" i="12"/>
  <c r="I100" i="12" s="1"/>
  <c r="J100" i="12" s="1"/>
  <c r="K100" i="12" s="1"/>
  <c r="I9" i="9" s="1"/>
  <c r="B69" i="12"/>
  <c r="A101" i="12"/>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C70" i="12"/>
  <c r="E70" i="12" s="1"/>
  <c r="C71" i="12"/>
  <c r="E71" i="12" s="1"/>
  <c r="C72" i="12"/>
  <c r="E72" i="12" s="1"/>
  <c r="C73" i="12"/>
  <c r="E73" i="12" s="1"/>
  <c r="C74" i="12"/>
  <c r="E74" i="12" s="1"/>
  <c r="C75" i="12"/>
  <c r="E75" i="12" s="1"/>
  <c r="C76" i="12"/>
  <c r="E76" i="12" s="1"/>
  <c r="C77" i="12"/>
  <c r="E77" i="12" s="1"/>
  <c r="C78" i="12"/>
  <c r="E78" i="12" s="1"/>
  <c r="C79" i="12"/>
  <c r="E79" i="12" s="1"/>
  <c r="C80" i="12"/>
  <c r="E80" i="12" s="1"/>
  <c r="C81" i="12"/>
  <c r="E81" i="12" s="1"/>
  <c r="C82" i="12"/>
  <c r="E82" i="12" s="1"/>
  <c r="C83" i="12"/>
  <c r="E83" i="12" s="1"/>
  <c r="C84" i="12"/>
  <c r="E84" i="12" s="1"/>
  <c r="C85" i="12"/>
  <c r="E85" i="12" s="1"/>
  <c r="C86" i="12"/>
  <c r="E86" i="12" s="1"/>
  <c r="C87" i="12"/>
  <c r="E87" i="12" s="1"/>
  <c r="C88" i="12"/>
  <c r="E88" i="12" s="1"/>
  <c r="C89" i="12"/>
  <c r="E89" i="12" s="1"/>
  <c r="C90" i="12"/>
  <c r="E90" i="12" s="1"/>
  <c r="C91" i="12"/>
  <c r="E91" i="12" s="1"/>
  <c r="C92" i="12"/>
  <c r="E92" i="12" s="1"/>
  <c r="C93" i="12"/>
  <c r="E93" i="12" s="1"/>
  <c r="C94" i="12"/>
  <c r="E94" i="12" s="1"/>
  <c r="C95" i="12"/>
  <c r="E95" i="12" s="1"/>
  <c r="C96" i="12"/>
  <c r="E96" i="12" s="1"/>
  <c r="C97" i="12"/>
  <c r="E97" i="12" s="1"/>
  <c r="C98" i="12"/>
  <c r="E98" i="12" s="1"/>
  <c r="B70" i="12"/>
  <c r="B71" i="12"/>
  <c r="B72" i="12"/>
  <c r="B73" i="12"/>
  <c r="B74" i="12"/>
  <c r="B75" i="12"/>
  <c r="B76" i="12"/>
  <c r="B77" i="12"/>
  <c r="B78" i="12"/>
  <c r="B79" i="12"/>
  <c r="B80" i="12"/>
  <c r="B81" i="12"/>
  <c r="B82" i="12"/>
  <c r="B83" i="12"/>
  <c r="B84" i="12"/>
  <c r="B85" i="12"/>
  <c r="B86" i="12"/>
  <c r="B87" i="12"/>
  <c r="B88" i="12"/>
  <c r="B89" i="12"/>
  <c r="B90" i="12"/>
  <c r="B91" i="12"/>
  <c r="B92" i="12"/>
  <c r="B93" i="12"/>
  <c r="B94" i="12"/>
  <c r="B95" i="12"/>
  <c r="B96" i="12"/>
  <c r="B97" i="12"/>
  <c r="B98" i="12"/>
  <c r="A70" i="12"/>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C69" i="12"/>
  <c r="E69" i="12" s="1"/>
  <c r="B38" i="12"/>
  <c r="C41" i="12"/>
  <c r="E41" i="12" s="1"/>
  <c r="C42" i="12"/>
  <c r="E42" i="12" s="1"/>
  <c r="C43" i="12"/>
  <c r="E43" i="12" s="1"/>
  <c r="C44" i="12"/>
  <c r="E44" i="12" s="1"/>
  <c r="C45" i="12"/>
  <c r="E45" i="12" s="1"/>
  <c r="C46" i="12"/>
  <c r="E46" i="12" s="1"/>
  <c r="C47" i="12"/>
  <c r="E47" i="12" s="1"/>
  <c r="C48" i="12"/>
  <c r="E48" i="12" s="1"/>
  <c r="C49" i="12"/>
  <c r="E49" i="12" s="1"/>
  <c r="C50" i="12"/>
  <c r="E50" i="12" s="1"/>
  <c r="C51" i="12"/>
  <c r="E51" i="12" s="1"/>
  <c r="C52" i="12"/>
  <c r="E52" i="12" s="1"/>
  <c r="C53" i="12"/>
  <c r="E53" i="12" s="1"/>
  <c r="C54" i="12"/>
  <c r="E54" i="12" s="1"/>
  <c r="C55" i="12"/>
  <c r="E55" i="12" s="1"/>
  <c r="C56" i="12"/>
  <c r="E56" i="12" s="1"/>
  <c r="C57" i="12"/>
  <c r="E57" i="12" s="1"/>
  <c r="C58" i="12"/>
  <c r="E58" i="12" s="1"/>
  <c r="C59" i="12"/>
  <c r="E59" i="12" s="1"/>
  <c r="C60" i="12"/>
  <c r="E60" i="12" s="1"/>
  <c r="C61" i="12"/>
  <c r="E61" i="12" s="1"/>
  <c r="C62" i="12"/>
  <c r="E62" i="12" s="1"/>
  <c r="C63" i="12"/>
  <c r="E63" i="12" s="1"/>
  <c r="C64" i="12"/>
  <c r="E64" i="12" s="1"/>
  <c r="C65" i="12"/>
  <c r="E65" i="12" s="1"/>
  <c r="C66" i="12"/>
  <c r="E66" i="12" s="1"/>
  <c r="C67" i="12"/>
  <c r="E67" i="12" s="1"/>
  <c r="B41" i="12"/>
  <c r="B42" i="12"/>
  <c r="B43" i="12"/>
  <c r="B44" i="12"/>
  <c r="B45" i="12"/>
  <c r="B46" i="12"/>
  <c r="B47" i="12"/>
  <c r="B48" i="12"/>
  <c r="B49" i="12"/>
  <c r="B50" i="12"/>
  <c r="B51" i="12"/>
  <c r="B52" i="12"/>
  <c r="B53" i="12"/>
  <c r="B54" i="12"/>
  <c r="B55" i="12"/>
  <c r="B56" i="12"/>
  <c r="B57" i="12"/>
  <c r="B58" i="12"/>
  <c r="B59" i="12"/>
  <c r="B60" i="12"/>
  <c r="B61" i="12"/>
  <c r="B62" i="12"/>
  <c r="B63" i="12"/>
  <c r="B64" i="12"/>
  <c r="B65" i="12"/>
  <c r="B66" i="12"/>
  <c r="B67" i="12"/>
  <c r="A39" i="12"/>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N38" i="12"/>
  <c r="C39" i="12"/>
  <c r="E39" i="12" s="1"/>
  <c r="C40" i="12"/>
  <c r="E40" i="12" s="1"/>
  <c r="B39" i="12"/>
  <c r="B40" i="12"/>
  <c r="C38" i="12"/>
  <c r="E38" i="12" s="1"/>
  <c r="D67" i="12" l="1"/>
  <c r="I67" i="12"/>
  <c r="J67" i="12" s="1"/>
  <c r="K67" i="12" s="1"/>
  <c r="M37" i="3" s="1"/>
  <c r="D59" i="12"/>
  <c r="I59" i="12"/>
  <c r="J59" i="12" s="1"/>
  <c r="K59" i="12" s="1"/>
  <c r="M29" i="3" s="1"/>
  <c r="D51" i="12"/>
  <c r="I51" i="12"/>
  <c r="J51" i="12" s="1"/>
  <c r="K51" i="12" s="1"/>
  <c r="M21" i="3" s="1"/>
  <c r="D66" i="12"/>
  <c r="I66" i="12"/>
  <c r="J66" i="12" s="1"/>
  <c r="K66" i="12" s="1"/>
  <c r="M36" i="3" s="1"/>
  <c r="D62" i="12"/>
  <c r="I62" i="12"/>
  <c r="J62" i="12" s="1"/>
  <c r="K62" i="12" s="1"/>
  <c r="M32" i="3" s="1"/>
  <c r="D58" i="12"/>
  <c r="F58" i="12" s="1"/>
  <c r="L28" i="3" s="1"/>
  <c r="I58" i="12"/>
  <c r="J58" i="12" s="1"/>
  <c r="K58" i="12" s="1"/>
  <c r="M28" i="3" s="1"/>
  <c r="D54" i="12"/>
  <c r="I54" i="12"/>
  <c r="J54" i="12" s="1"/>
  <c r="K54" i="12" s="1"/>
  <c r="M24" i="3" s="1"/>
  <c r="D50" i="12"/>
  <c r="F50" i="12" s="1"/>
  <c r="L20" i="3" s="1"/>
  <c r="I50" i="12"/>
  <c r="J50" i="12" s="1"/>
  <c r="K50" i="12" s="1"/>
  <c r="M20" i="3" s="1"/>
  <c r="D65" i="12"/>
  <c r="I65" i="12"/>
  <c r="J65" i="12" s="1"/>
  <c r="K65" i="12" s="1"/>
  <c r="M35" i="3" s="1"/>
  <c r="D61" i="12"/>
  <c r="I61" i="12"/>
  <c r="J61" i="12" s="1"/>
  <c r="K61" i="12" s="1"/>
  <c r="M31" i="3" s="1"/>
  <c r="D57" i="12"/>
  <c r="I57" i="12"/>
  <c r="J57" i="12" s="1"/>
  <c r="K57" i="12" s="1"/>
  <c r="M27" i="3" s="1"/>
  <c r="D53" i="12"/>
  <c r="F53" i="12" s="1"/>
  <c r="L23" i="3" s="1"/>
  <c r="I53" i="12"/>
  <c r="J53" i="12" s="1"/>
  <c r="K53" i="12" s="1"/>
  <c r="M23" i="3" s="1"/>
  <c r="D49" i="12"/>
  <c r="I49" i="12"/>
  <c r="J49" i="12" s="1"/>
  <c r="K49" i="12" s="1"/>
  <c r="M19" i="3" s="1"/>
  <c r="D63" i="12"/>
  <c r="F63" i="12" s="1"/>
  <c r="L33" i="3" s="1"/>
  <c r="I63" i="12"/>
  <c r="J63" i="12" s="1"/>
  <c r="K63" i="12" s="1"/>
  <c r="M33" i="3" s="1"/>
  <c r="D55" i="12"/>
  <c r="I55" i="12"/>
  <c r="J55" i="12" s="1"/>
  <c r="K55" i="12" s="1"/>
  <c r="M25" i="3" s="1"/>
  <c r="D47" i="12"/>
  <c r="F47" i="12" s="1"/>
  <c r="L17" i="3" s="1"/>
  <c r="I47" i="12"/>
  <c r="J47" i="12" s="1"/>
  <c r="K47" i="12" s="1"/>
  <c r="M17" i="3" s="1"/>
  <c r="D64" i="12"/>
  <c r="I64" i="12"/>
  <c r="J64" i="12" s="1"/>
  <c r="K64" i="12" s="1"/>
  <c r="M34" i="3" s="1"/>
  <c r="D60" i="12"/>
  <c r="F60" i="12" s="1"/>
  <c r="L30" i="3" s="1"/>
  <c r="I60" i="12"/>
  <c r="J60" i="12" s="1"/>
  <c r="K60" i="12" s="1"/>
  <c r="M30" i="3" s="1"/>
  <c r="D56" i="12"/>
  <c r="I56" i="12"/>
  <c r="J56" i="12" s="1"/>
  <c r="K56" i="12" s="1"/>
  <c r="M26" i="3" s="1"/>
  <c r="D52" i="12"/>
  <c r="F52" i="12" s="1"/>
  <c r="L22" i="3" s="1"/>
  <c r="I52" i="12"/>
  <c r="J52" i="12" s="1"/>
  <c r="K52" i="12" s="1"/>
  <c r="M22" i="3" s="1"/>
  <c r="D48" i="12"/>
  <c r="I48" i="12"/>
  <c r="J48" i="12" s="1"/>
  <c r="K48" i="12" s="1"/>
  <c r="M18" i="3" s="1"/>
  <c r="F125" i="12"/>
  <c r="H34" i="9" s="1"/>
  <c r="D126" i="12"/>
  <c r="F126" i="12" s="1"/>
  <c r="H35" i="9" s="1"/>
  <c r="D118" i="12"/>
  <c r="F117" i="12"/>
  <c r="H26" i="9" s="1"/>
  <c r="D122" i="12"/>
  <c r="F122" i="12" s="1"/>
  <c r="H31" i="9" s="1"/>
  <c r="D114" i="12"/>
  <c r="F114" i="12" s="1"/>
  <c r="H23" i="9" s="1"/>
  <c r="F112" i="12"/>
  <c r="H21" i="9" s="1"/>
  <c r="F118" i="12"/>
  <c r="H27" i="9" s="1"/>
  <c r="D100" i="12"/>
  <c r="F100" i="12" s="1"/>
  <c r="H9" i="9" s="1"/>
  <c r="D110" i="12"/>
  <c r="I110" i="12"/>
  <c r="J110" i="12" s="1"/>
  <c r="K110" i="12" s="1"/>
  <c r="I19" i="9" s="1"/>
  <c r="D108" i="12"/>
  <c r="I108" i="12"/>
  <c r="J108" i="12" s="1"/>
  <c r="K108" i="12" s="1"/>
  <c r="I17" i="9" s="1"/>
  <c r="D106" i="12"/>
  <c r="I106" i="12"/>
  <c r="J106" i="12" s="1"/>
  <c r="K106" i="12" s="1"/>
  <c r="I15" i="9" s="1"/>
  <c r="D104" i="12"/>
  <c r="F104" i="12" s="1"/>
  <c r="H13" i="9" s="1"/>
  <c r="I104" i="12"/>
  <c r="J104" i="12" s="1"/>
  <c r="K104" i="12" s="1"/>
  <c r="I13" i="9" s="1"/>
  <c r="D102" i="12"/>
  <c r="F102" i="12" s="1"/>
  <c r="H11" i="9" s="1"/>
  <c r="I102" i="12"/>
  <c r="J102" i="12" s="1"/>
  <c r="K102" i="12" s="1"/>
  <c r="I11" i="9" s="1"/>
  <c r="D128" i="12"/>
  <c r="F128" i="12" s="1"/>
  <c r="H37" i="9" s="1"/>
  <c r="D124" i="12"/>
  <c r="F124" i="12" s="1"/>
  <c r="H33" i="9" s="1"/>
  <c r="D120" i="12"/>
  <c r="F120" i="12" s="1"/>
  <c r="H29" i="9" s="1"/>
  <c r="D116" i="12"/>
  <c r="F116" i="12" s="1"/>
  <c r="H25" i="9" s="1"/>
  <c r="D112" i="12"/>
  <c r="D111" i="12"/>
  <c r="F111" i="12" s="1"/>
  <c r="H20" i="9" s="1"/>
  <c r="I111" i="12"/>
  <c r="J111" i="12" s="1"/>
  <c r="K111" i="12" s="1"/>
  <c r="I20" i="9" s="1"/>
  <c r="D109" i="12"/>
  <c r="I109" i="12"/>
  <c r="J109" i="12" s="1"/>
  <c r="K109" i="12" s="1"/>
  <c r="I18" i="9" s="1"/>
  <c r="D107" i="12"/>
  <c r="I107" i="12"/>
  <c r="J107" i="12" s="1"/>
  <c r="K107" i="12" s="1"/>
  <c r="I16" i="9" s="1"/>
  <c r="D105" i="12"/>
  <c r="F105" i="12" s="1"/>
  <c r="H14" i="9" s="1"/>
  <c r="I105" i="12"/>
  <c r="J105" i="12" s="1"/>
  <c r="K105" i="12" s="1"/>
  <c r="I14" i="9" s="1"/>
  <c r="D103" i="12"/>
  <c r="F103" i="12" s="1"/>
  <c r="H12" i="9" s="1"/>
  <c r="I103" i="12"/>
  <c r="J103" i="12" s="1"/>
  <c r="K103" i="12" s="1"/>
  <c r="I12" i="9" s="1"/>
  <c r="D101" i="12"/>
  <c r="F101" i="12" s="1"/>
  <c r="H10" i="9" s="1"/>
  <c r="I101" i="12"/>
  <c r="J101" i="12" s="1"/>
  <c r="K101" i="12" s="1"/>
  <c r="I10" i="9" s="1"/>
  <c r="D127" i="12"/>
  <c r="F127" i="12" s="1"/>
  <c r="H36" i="9" s="1"/>
  <c r="D123" i="12"/>
  <c r="F123" i="12" s="1"/>
  <c r="H32" i="9" s="1"/>
  <c r="D119" i="12"/>
  <c r="F119" i="12" s="1"/>
  <c r="H28" i="9" s="1"/>
  <c r="D115" i="12"/>
  <c r="F115" i="12" s="1"/>
  <c r="H24" i="9" s="1"/>
  <c r="E110" i="12"/>
  <c r="E106" i="12"/>
  <c r="D97" i="12"/>
  <c r="I97" i="12"/>
  <c r="J97" i="12" s="1"/>
  <c r="K97" i="12" s="1"/>
  <c r="I39" i="6" s="1"/>
  <c r="D89" i="12"/>
  <c r="I89" i="12"/>
  <c r="J89" i="12" s="1"/>
  <c r="K89" i="12" s="1"/>
  <c r="I31" i="6" s="1"/>
  <c r="D81" i="12"/>
  <c r="I81" i="12"/>
  <c r="J81" i="12" s="1"/>
  <c r="K81" i="12" s="1"/>
  <c r="I23" i="6" s="1"/>
  <c r="D95" i="12"/>
  <c r="F95" i="12" s="1"/>
  <c r="H37" i="6" s="1"/>
  <c r="I95" i="12"/>
  <c r="J95" i="12" s="1"/>
  <c r="K95" i="12" s="1"/>
  <c r="I37" i="6" s="1"/>
  <c r="D91" i="12"/>
  <c r="I91" i="12"/>
  <c r="J91" i="12" s="1"/>
  <c r="K91" i="12" s="1"/>
  <c r="I33" i="6" s="1"/>
  <c r="D87" i="12"/>
  <c r="F87" i="12" s="1"/>
  <c r="H29" i="6" s="1"/>
  <c r="I87" i="12"/>
  <c r="J87" i="12" s="1"/>
  <c r="K87" i="12" s="1"/>
  <c r="I29" i="6" s="1"/>
  <c r="D83" i="12"/>
  <c r="I83" i="12"/>
  <c r="J83" i="12" s="1"/>
  <c r="K83" i="12" s="1"/>
  <c r="I25" i="6" s="1"/>
  <c r="D79" i="12"/>
  <c r="F79" i="12" s="1"/>
  <c r="H21" i="6" s="1"/>
  <c r="I79" i="12"/>
  <c r="J79" i="12" s="1"/>
  <c r="K79" i="12" s="1"/>
  <c r="I21" i="6" s="1"/>
  <c r="D75" i="12"/>
  <c r="I75" i="12"/>
  <c r="J75" i="12" s="1"/>
  <c r="K75" i="12" s="1"/>
  <c r="I17" i="6" s="1"/>
  <c r="D71" i="12"/>
  <c r="I71" i="12"/>
  <c r="J71" i="12" s="1"/>
  <c r="K71" i="12" s="1"/>
  <c r="I13" i="6" s="1"/>
  <c r="D69" i="12"/>
  <c r="F69" i="12" s="1"/>
  <c r="H11" i="6" s="1"/>
  <c r="I69" i="12"/>
  <c r="J69" i="12" s="1"/>
  <c r="K69" i="12" s="1"/>
  <c r="I11" i="6" s="1"/>
  <c r="D98" i="12"/>
  <c r="F98" i="12" s="1"/>
  <c r="H40" i="6" s="1"/>
  <c r="I98" i="12"/>
  <c r="J98" i="12" s="1"/>
  <c r="K98" i="12" s="1"/>
  <c r="I40" i="6" s="1"/>
  <c r="D94" i="12"/>
  <c r="I94" i="12"/>
  <c r="J94" i="12" s="1"/>
  <c r="K94" i="12" s="1"/>
  <c r="I36" i="6" s="1"/>
  <c r="D90" i="12"/>
  <c r="I90" i="12"/>
  <c r="J90" i="12" s="1"/>
  <c r="K90" i="12" s="1"/>
  <c r="I32" i="6" s="1"/>
  <c r="D86" i="12"/>
  <c r="I86" i="12"/>
  <c r="J86" i="12" s="1"/>
  <c r="K86" i="12" s="1"/>
  <c r="I28" i="6" s="1"/>
  <c r="D82" i="12"/>
  <c r="F82" i="12" s="1"/>
  <c r="H24" i="6" s="1"/>
  <c r="I82" i="12"/>
  <c r="J82" i="12" s="1"/>
  <c r="K82" i="12" s="1"/>
  <c r="I24" i="6" s="1"/>
  <c r="D78" i="12"/>
  <c r="I78" i="12"/>
  <c r="J78" i="12" s="1"/>
  <c r="K78" i="12" s="1"/>
  <c r="I20" i="6" s="1"/>
  <c r="D74" i="12"/>
  <c r="I74" i="12"/>
  <c r="J74" i="12" s="1"/>
  <c r="K74" i="12" s="1"/>
  <c r="I16" i="6" s="1"/>
  <c r="D70" i="12"/>
  <c r="F70" i="12" s="1"/>
  <c r="H12" i="6" s="1"/>
  <c r="I70" i="12"/>
  <c r="J70" i="12" s="1"/>
  <c r="K70" i="12" s="1"/>
  <c r="I12" i="6" s="1"/>
  <c r="D93" i="12"/>
  <c r="F93" i="12" s="1"/>
  <c r="H35" i="6" s="1"/>
  <c r="I93" i="12"/>
  <c r="J93" i="12" s="1"/>
  <c r="K93" i="12" s="1"/>
  <c r="I35" i="6" s="1"/>
  <c r="D85" i="12"/>
  <c r="I85" i="12"/>
  <c r="J85" i="12" s="1"/>
  <c r="K85" i="12" s="1"/>
  <c r="I27" i="6" s="1"/>
  <c r="D77" i="12"/>
  <c r="I77" i="12"/>
  <c r="J77" i="12" s="1"/>
  <c r="K77" i="12" s="1"/>
  <c r="I19" i="6" s="1"/>
  <c r="D73" i="12"/>
  <c r="I73" i="12"/>
  <c r="J73" i="12" s="1"/>
  <c r="K73" i="12" s="1"/>
  <c r="I15" i="6" s="1"/>
  <c r="D96" i="12"/>
  <c r="I96" i="12"/>
  <c r="J96" i="12" s="1"/>
  <c r="K96" i="12" s="1"/>
  <c r="I38" i="6" s="1"/>
  <c r="D92" i="12"/>
  <c r="I92" i="12"/>
  <c r="J92" i="12" s="1"/>
  <c r="K92" i="12" s="1"/>
  <c r="I34" i="6" s="1"/>
  <c r="D88" i="12"/>
  <c r="F88" i="12" s="1"/>
  <c r="H30" i="6" s="1"/>
  <c r="I88" i="12"/>
  <c r="J88" i="12" s="1"/>
  <c r="K88" i="12" s="1"/>
  <c r="I30" i="6" s="1"/>
  <c r="D84" i="12"/>
  <c r="I84" i="12"/>
  <c r="J84" i="12" s="1"/>
  <c r="K84" i="12" s="1"/>
  <c r="I26" i="6" s="1"/>
  <c r="D80" i="12"/>
  <c r="I80" i="12"/>
  <c r="J80" i="12" s="1"/>
  <c r="K80" i="12" s="1"/>
  <c r="I22" i="6" s="1"/>
  <c r="D76" i="12"/>
  <c r="I76" i="12"/>
  <c r="J76" i="12" s="1"/>
  <c r="K76" i="12" s="1"/>
  <c r="I18" i="6" s="1"/>
  <c r="D72" i="12"/>
  <c r="F72" i="12" s="1"/>
  <c r="H14" i="6" s="1"/>
  <c r="I72" i="12"/>
  <c r="J72" i="12" s="1"/>
  <c r="K72" i="12" s="1"/>
  <c r="I14" i="6" s="1"/>
  <c r="D46" i="12"/>
  <c r="F46" i="12" s="1"/>
  <c r="L16" i="3" s="1"/>
  <c r="I46" i="12"/>
  <c r="J46" i="12" s="1"/>
  <c r="K46" i="12" s="1"/>
  <c r="M16" i="3" s="1"/>
  <c r="D45" i="12"/>
  <c r="F45" i="12" s="1"/>
  <c r="L15" i="3" s="1"/>
  <c r="I45" i="12"/>
  <c r="J45" i="12" s="1"/>
  <c r="K45" i="12" s="1"/>
  <c r="M15" i="3" s="1"/>
  <c r="D44" i="12"/>
  <c r="F44" i="12" s="1"/>
  <c r="L14" i="3" s="1"/>
  <c r="I44" i="12"/>
  <c r="J44" i="12" s="1"/>
  <c r="K44" i="12" s="1"/>
  <c r="M14" i="3" s="1"/>
  <c r="D43" i="12"/>
  <c r="F43" i="12" s="1"/>
  <c r="L13" i="3" s="1"/>
  <c r="I43" i="12"/>
  <c r="J43" i="12" s="1"/>
  <c r="K43" i="12" s="1"/>
  <c r="M13" i="3" s="1"/>
  <c r="D42" i="12"/>
  <c r="I42" i="12"/>
  <c r="J42" i="12" s="1"/>
  <c r="K42" i="12" s="1"/>
  <c r="M12" i="3" s="1"/>
  <c r="D41" i="12"/>
  <c r="F41" i="12" s="1"/>
  <c r="L11" i="3" s="1"/>
  <c r="I41" i="12"/>
  <c r="J41" i="12" s="1"/>
  <c r="K41" i="12" s="1"/>
  <c r="M11" i="3" s="1"/>
  <c r="D40" i="12"/>
  <c r="F40" i="12" s="1"/>
  <c r="L10" i="3" s="1"/>
  <c r="I40" i="12"/>
  <c r="J40" i="12" s="1"/>
  <c r="K40" i="12" s="1"/>
  <c r="M10" i="3" s="1"/>
  <c r="D39" i="12"/>
  <c r="F39" i="12" s="1"/>
  <c r="L9" i="3" s="1"/>
  <c r="I39" i="12"/>
  <c r="J39" i="12" s="1"/>
  <c r="K39" i="12" s="1"/>
  <c r="M9" i="3" s="1"/>
  <c r="D38" i="12"/>
  <c r="F38" i="12" s="1"/>
  <c r="L8" i="3" s="1"/>
  <c r="I38" i="12"/>
  <c r="J38" i="12" s="1"/>
  <c r="K38" i="12" s="1"/>
  <c r="M8" i="3" s="1"/>
  <c r="F96" i="12"/>
  <c r="H38" i="6" s="1"/>
  <c r="F92" i="12"/>
  <c r="H34" i="6" s="1"/>
  <c r="F84" i="12"/>
  <c r="H26" i="6" s="1"/>
  <c r="F80" i="12"/>
  <c r="H22" i="6" s="1"/>
  <c r="F76" i="12"/>
  <c r="H18" i="6" s="1"/>
  <c r="F97" i="12"/>
  <c r="H39" i="6" s="1"/>
  <c r="F77" i="12"/>
  <c r="H19" i="6" s="1"/>
  <c r="F89" i="12"/>
  <c r="H31" i="6" s="1"/>
  <c r="F81" i="12"/>
  <c r="H23" i="6" s="1"/>
  <c r="F73" i="12"/>
  <c r="H15" i="6" s="1"/>
  <c r="F85" i="12"/>
  <c r="H27" i="6" s="1"/>
  <c r="F94" i="12"/>
  <c r="H36" i="6" s="1"/>
  <c r="F90" i="12"/>
  <c r="H32" i="6" s="1"/>
  <c r="F86" i="12"/>
  <c r="H28" i="6" s="1"/>
  <c r="F78" i="12"/>
  <c r="H20" i="6" s="1"/>
  <c r="F74" i="12"/>
  <c r="H16" i="6" s="1"/>
  <c r="F91" i="12"/>
  <c r="H33" i="6" s="1"/>
  <c r="F75" i="12"/>
  <c r="H17" i="6" s="1"/>
  <c r="F83" i="12"/>
  <c r="H25" i="6" s="1"/>
  <c r="F71" i="12"/>
  <c r="H13" i="6" s="1"/>
  <c r="F65" i="12"/>
  <c r="L35" i="3" s="1"/>
  <c r="F61" i="12"/>
  <c r="L31" i="3" s="1"/>
  <c r="F57" i="12"/>
  <c r="L27" i="3" s="1"/>
  <c r="F49" i="12"/>
  <c r="L19" i="3" s="1"/>
  <c r="F66" i="12"/>
  <c r="L36" i="3" s="1"/>
  <c r="F62" i="12"/>
  <c r="L32" i="3" s="1"/>
  <c r="F54" i="12"/>
  <c r="L24" i="3" s="1"/>
  <c r="F42" i="12"/>
  <c r="L12" i="3" s="1"/>
  <c r="F59" i="12"/>
  <c r="L29" i="3" s="1"/>
  <c r="F55" i="12"/>
  <c r="L25" i="3" s="1"/>
  <c r="F51" i="12"/>
  <c r="L21" i="3" s="1"/>
  <c r="F67" i="12"/>
  <c r="L37" i="3" s="1"/>
  <c r="F64" i="12"/>
  <c r="L34" i="3" s="1"/>
  <c r="F56" i="12"/>
  <c r="L26" i="3" s="1"/>
  <c r="F48" i="12"/>
  <c r="L18" i="3" s="1"/>
  <c r="F107" i="12"/>
  <c r="H16" i="9" s="1"/>
  <c r="F108" i="12"/>
  <c r="H17" i="9" s="1"/>
  <c r="F109" i="12"/>
  <c r="H18" i="9" s="1"/>
  <c r="F106" i="12" l="1"/>
  <c r="H15" i="9" s="1"/>
  <c r="F110" i="12"/>
  <c r="H19" i="9" s="1"/>
  <c r="BU4" i="13"/>
  <c r="BU5" i="13"/>
  <c r="BU6" i="13"/>
  <c r="BU7" i="13"/>
  <c r="BU8" i="13"/>
  <c r="BU9" i="13"/>
  <c r="BU10" i="13"/>
  <c r="BU11" i="13"/>
  <c r="BU12" i="13"/>
  <c r="BU13" i="13"/>
  <c r="BU14" i="13"/>
  <c r="BU15" i="13"/>
  <c r="BU16" i="13"/>
  <c r="BU17" i="13"/>
  <c r="BU18" i="13"/>
  <c r="BU19" i="13"/>
  <c r="BU20" i="13"/>
  <c r="BU21" i="13"/>
  <c r="BU22" i="13"/>
  <c r="BU23" i="13"/>
  <c r="BU24" i="13"/>
  <c r="BU25" i="13"/>
  <c r="BU26" i="13"/>
  <c r="BU27" i="13"/>
  <c r="BU28" i="13"/>
  <c r="BU29" i="13"/>
  <c r="BU30" i="13"/>
  <c r="BU31" i="13"/>
  <c r="BU32" i="13"/>
  <c r="BT4" i="13"/>
  <c r="BT5" i="13"/>
  <c r="BT6" i="13"/>
  <c r="BT7" i="13"/>
  <c r="BT8" i="13"/>
  <c r="BT9" i="13"/>
  <c r="BT10" i="13"/>
  <c r="BT11" i="13"/>
  <c r="BT12" i="13"/>
  <c r="BT13" i="13"/>
  <c r="BT14" i="13"/>
  <c r="BT15" i="13"/>
  <c r="BT16" i="13"/>
  <c r="BT17" i="13"/>
  <c r="BT18" i="13"/>
  <c r="BT19" i="13"/>
  <c r="BT20" i="13"/>
  <c r="BT21" i="13"/>
  <c r="BT22" i="13"/>
  <c r="BT23" i="13"/>
  <c r="BT24" i="13"/>
  <c r="BT25" i="13"/>
  <c r="BT26" i="13"/>
  <c r="BT27" i="13"/>
  <c r="BT28" i="13"/>
  <c r="BT29" i="13"/>
  <c r="BT30" i="13"/>
  <c r="BT31" i="13"/>
  <c r="BT32" i="13"/>
  <c r="BS4" i="13"/>
  <c r="BS5" i="13"/>
  <c r="BS6" i="13"/>
  <c r="BS7" i="13"/>
  <c r="BS8" i="13"/>
  <c r="BS9" i="13"/>
  <c r="BS10" i="13"/>
  <c r="BS11" i="13"/>
  <c r="BS12" i="13"/>
  <c r="BS13" i="13"/>
  <c r="BS14" i="13"/>
  <c r="BS15" i="13"/>
  <c r="BS16" i="13"/>
  <c r="BS17" i="13"/>
  <c r="BS18" i="13"/>
  <c r="BS19" i="13"/>
  <c r="BS20" i="13"/>
  <c r="BS21" i="13"/>
  <c r="BS22" i="13"/>
  <c r="BS23" i="13"/>
  <c r="BS24" i="13"/>
  <c r="BS25" i="13"/>
  <c r="BS26" i="13"/>
  <c r="BS27" i="13"/>
  <c r="BS28" i="13"/>
  <c r="BS29" i="13"/>
  <c r="BS30" i="13"/>
  <c r="BS31" i="13"/>
  <c r="BS32" i="13"/>
  <c r="BR4" i="13"/>
  <c r="BR5" i="13"/>
  <c r="BR6" i="13"/>
  <c r="BR7" i="13"/>
  <c r="BR8" i="13"/>
  <c r="BR9" i="13"/>
  <c r="BR10" i="13"/>
  <c r="BR11" i="13"/>
  <c r="BR12" i="13"/>
  <c r="BR13" i="13"/>
  <c r="BR14" i="13"/>
  <c r="BR15" i="13"/>
  <c r="BR16" i="13"/>
  <c r="BR17" i="13"/>
  <c r="BR18" i="13"/>
  <c r="BR19" i="13"/>
  <c r="BR20" i="13"/>
  <c r="BR21" i="13"/>
  <c r="BR22" i="13"/>
  <c r="BR23" i="13"/>
  <c r="BR24" i="13"/>
  <c r="BR25" i="13"/>
  <c r="BR26" i="13"/>
  <c r="BR27" i="13"/>
  <c r="BR28" i="13"/>
  <c r="BR29" i="13"/>
  <c r="BR30" i="13"/>
  <c r="BR31" i="13"/>
  <c r="BR32" i="13"/>
  <c r="BQ32" i="13"/>
  <c r="BQ4" i="13"/>
  <c r="BQ5" i="13"/>
  <c r="BQ6" i="13"/>
  <c r="BQ7" i="13"/>
  <c r="BQ8" i="13"/>
  <c r="BQ9" i="13"/>
  <c r="BQ10" i="13"/>
  <c r="BQ11" i="13"/>
  <c r="BQ12" i="13"/>
  <c r="BQ13" i="13"/>
  <c r="BQ14" i="13"/>
  <c r="BQ15" i="13"/>
  <c r="BQ16" i="13"/>
  <c r="BQ17" i="13"/>
  <c r="BQ18" i="13"/>
  <c r="BQ19" i="13"/>
  <c r="BQ20" i="13"/>
  <c r="BQ21" i="13"/>
  <c r="BQ22" i="13"/>
  <c r="BQ23" i="13"/>
  <c r="BQ24" i="13"/>
  <c r="BQ25" i="13"/>
  <c r="BQ26" i="13"/>
  <c r="BQ27" i="13"/>
  <c r="BQ28" i="13"/>
  <c r="BQ29" i="13"/>
  <c r="BQ30" i="13"/>
  <c r="BQ31" i="13"/>
  <c r="BP4" i="13"/>
  <c r="BP5" i="13"/>
  <c r="BP6" i="13"/>
  <c r="BP7" i="13"/>
  <c r="BP8" i="13"/>
  <c r="BP9" i="13"/>
  <c r="BP10" i="13"/>
  <c r="BP11" i="13"/>
  <c r="BP12" i="13"/>
  <c r="BP13" i="13"/>
  <c r="BP14" i="13"/>
  <c r="BP15" i="13"/>
  <c r="BP16" i="13"/>
  <c r="BP17" i="13"/>
  <c r="BP18" i="13"/>
  <c r="BP19" i="13"/>
  <c r="BP20" i="13"/>
  <c r="BP21" i="13"/>
  <c r="BP22" i="13"/>
  <c r="BP23" i="13"/>
  <c r="BP24" i="13"/>
  <c r="BP25" i="13"/>
  <c r="BP26" i="13"/>
  <c r="BP27" i="13"/>
  <c r="BP28" i="13"/>
  <c r="BP29" i="13"/>
  <c r="BP30" i="13"/>
  <c r="BP31" i="13"/>
  <c r="BP32" i="13"/>
  <c r="BM4" i="13"/>
  <c r="BM5" i="13"/>
  <c r="BM6" i="13"/>
  <c r="BM7" i="13"/>
  <c r="BM8" i="13"/>
  <c r="BM9" i="13"/>
  <c r="BM10" i="13"/>
  <c r="BM11" i="13"/>
  <c r="BM12" i="13"/>
  <c r="BM13" i="13"/>
  <c r="BM14" i="13"/>
  <c r="BM15" i="13"/>
  <c r="BM16" i="13"/>
  <c r="BM17" i="13"/>
  <c r="BM18" i="13"/>
  <c r="BM19" i="13"/>
  <c r="BM20" i="13"/>
  <c r="BM21" i="13"/>
  <c r="BM22" i="13"/>
  <c r="BM23" i="13"/>
  <c r="BM24" i="13"/>
  <c r="BM25" i="13"/>
  <c r="BM26" i="13"/>
  <c r="BM27" i="13"/>
  <c r="BM28" i="13"/>
  <c r="BM29" i="13"/>
  <c r="BM30" i="13"/>
  <c r="BM31" i="13"/>
  <c r="BM32" i="13"/>
  <c r="BL4" i="13"/>
  <c r="BL5" i="13"/>
  <c r="BL6" i="13"/>
  <c r="BL7" i="13"/>
  <c r="BL8" i="13"/>
  <c r="BL9" i="13"/>
  <c r="BL10" i="13"/>
  <c r="BL11" i="13"/>
  <c r="BL12" i="13"/>
  <c r="BL13" i="13"/>
  <c r="BL14" i="13"/>
  <c r="BL15" i="13"/>
  <c r="BL16" i="13"/>
  <c r="BL17" i="13"/>
  <c r="BL18" i="13"/>
  <c r="BL19" i="13"/>
  <c r="BL20" i="13"/>
  <c r="BL21" i="13"/>
  <c r="BL22" i="13"/>
  <c r="BL23" i="13"/>
  <c r="BL24" i="13"/>
  <c r="BL25" i="13"/>
  <c r="BL26" i="13"/>
  <c r="BL27" i="13"/>
  <c r="BL28" i="13"/>
  <c r="BL29" i="13"/>
  <c r="BL30" i="13"/>
  <c r="BL31" i="13"/>
  <c r="BL32" i="13"/>
  <c r="BJ4" i="13"/>
  <c r="BJ5" i="13"/>
  <c r="BJ6" i="13"/>
  <c r="BJ7" i="13"/>
  <c r="BJ8" i="13"/>
  <c r="BJ9" i="13"/>
  <c r="BJ10" i="13"/>
  <c r="BJ11" i="13"/>
  <c r="BJ12" i="13"/>
  <c r="BJ13" i="13"/>
  <c r="BJ14" i="13"/>
  <c r="BJ15" i="13"/>
  <c r="BJ16" i="13"/>
  <c r="BJ17" i="13"/>
  <c r="BJ18" i="13"/>
  <c r="BJ19" i="13"/>
  <c r="BJ20" i="13"/>
  <c r="BJ21" i="13"/>
  <c r="BJ22" i="13"/>
  <c r="BJ23" i="13"/>
  <c r="BJ24" i="13"/>
  <c r="BJ25" i="13"/>
  <c r="BJ26" i="13"/>
  <c r="BJ27" i="13"/>
  <c r="BJ28" i="13"/>
  <c r="BJ29" i="13"/>
  <c r="BJ30" i="13"/>
  <c r="BJ31" i="13"/>
  <c r="BJ32" i="13"/>
  <c r="BH4" i="13"/>
  <c r="BH5" i="13"/>
  <c r="BH6" i="13"/>
  <c r="BH7" i="13"/>
  <c r="BH8" i="13"/>
  <c r="BH9" i="13"/>
  <c r="BH10" i="13"/>
  <c r="BH11" i="13"/>
  <c r="BH12" i="13"/>
  <c r="BH13" i="13"/>
  <c r="BH14" i="13"/>
  <c r="BH15" i="13"/>
  <c r="BH16" i="13"/>
  <c r="BH17" i="13"/>
  <c r="BH18" i="13"/>
  <c r="BH19" i="13"/>
  <c r="BH20" i="13"/>
  <c r="BH21" i="13"/>
  <c r="BH22" i="13"/>
  <c r="BH23" i="13"/>
  <c r="BH24" i="13"/>
  <c r="BH25" i="13"/>
  <c r="BH26" i="13"/>
  <c r="BH27" i="13"/>
  <c r="BH28" i="13"/>
  <c r="BH29" i="13"/>
  <c r="BH30" i="13"/>
  <c r="BH31" i="13"/>
  <c r="BH32" i="13"/>
  <c r="BG4" i="13"/>
  <c r="BG5" i="13"/>
  <c r="BG6" i="13"/>
  <c r="BG7" i="13"/>
  <c r="BG8" i="13"/>
  <c r="BG9" i="13"/>
  <c r="BG10" i="13"/>
  <c r="BG11" i="13"/>
  <c r="BG12" i="13"/>
  <c r="BG13" i="13"/>
  <c r="BG14" i="13"/>
  <c r="BG15" i="13"/>
  <c r="BG16" i="13"/>
  <c r="BG17" i="13"/>
  <c r="BG18" i="13"/>
  <c r="BG19" i="13"/>
  <c r="BG20" i="13"/>
  <c r="BG21" i="13"/>
  <c r="BG22" i="13"/>
  <c r="BG23" i="13"/>
  <c r="BG24" i="13"/>
  <c r="BG25" i="13"/>
  <c r="BG26" i="13"/>
  <c r="BG27" i="13"/>
  <c r="BG28" i="13"/>
  <c r="BG29" i="13"/>
  <c r="BG30" i="13"/>
  <c r="BG31" i="13"/>
  <c r="BG32" i="13"/>
  <c r="BF4" i="13"/>
  <c r="BF5" i="13"/>
  <c r="BF6" i="13"/>
  <c r="BF7" i="13"/>
  <c r="BF8" i="13"/>
  <c r="BF9" i="13"/>
  <c r="BF10" i="13"/>
  <c r="BF11" i="13"/>
  <c r="BF12" i="13"/>
  <c r="BF13" i="13"/>
  <c r="BF14" i="13"/>
  <c r="BF15" i="13"/>
  <c r="BF16" i="13"/>
  <c r="BF17" i="13"/>
  <c r="BF18" i="13"/>
  <c r="BF19" i="13"/>
  <c r="BF20" i="13"/>
  <c r="BF21" i="13"/>
  <c r="BF22" i="13"/>
  <c r="BF23" i="13"/>
  <c r="BF24" i="13"/>
  <c r="BF25" i="13"/>
  <c r="BF26" i="13"/>
  <c r="BF27" i="13"/>
  <c r="BF28" i="13"/>
  <c r="BF29" i="13"/>
  <c r="BF30" i="13"/>
  <c r="BF31" i="13"/>
  <c r="BF32" i="13"/>
  <c r="BE32" i="13"/>
  <c r="BE4" i="13"/>
  <c r="BE5" i="13"/>
  <c r="BE6" i="13"/>
  <c r="BE7" i="13"/>
  <c r="BE8" i="13"/>
  <c r="BE9" i="13"/>
  <c r="BE10" i="13"/>
  <c r="BE11" i="13"/>
  <c r="BE12" i="13"/>
  <c r="BE13" i="13"/>
  <c r="BE14" i="13"/>
  <c r="BE15" i="13"/>
  <c r="BE16" i="13"/>
  <c r="BE17" i="13"/>
  <c r="BE18" i="13"/>
  <c r="BE19" i="13"/>
  <c r="BE20" i="13"/>
  <c r="BE21" i="13"/>
  <c r="BE22" i="13"/>
  <c r="BE23" i="13"/>
  <c r="BE24" i="13"/>
  <c r="BE25" i="13"/>
  <c r="BE26" i="13"/>
  <c r="BE27" i="13"/>
  <c r="BE28" i="13"/>
  <c r="BE29" i="13"/>
  <c r="BE30" i="13"/>
  <c r="BE31" i="13"/>
  <c r="BD4" i="13"/>
  <c r="BD5" i="13"/>
  <c r="BD6" i="13"/>
  <c r="BD7" i="13"/>
  <c r="BD8" i="13"/>
  <c r="BD9" i="13"/>
  <c r="BD10" i="13"/>
  <c r="BD11" i="13"/>
  <c r="BD12" i="13"/>
  <c r="BD13" i="13"/>
  <c r="BD14" i="13"/>
  <c r="BD15" i="13"/>
  <c r="BD16" i="13"/>
  <c r="BD17" i="13"/>
  <c r="BD18" i="13"/>
  <c r="BD19" i="13"/>
  <c r="BD20" i="13"/>
  <c r="BD21" i="13"/>
  <c r="BD22" i="13"/>
  <c r="BD23" i="13"/>
  <c r="BD24" i="13"/>
  <c r="BD25" i="13"/>
  <c r="BD26" i="13"/>
  <c r="BD27" i="13"/>
  <c r="BD28" i="13"/>
  <c r="BD29" i="13"/>
  <c r="BD30" i="13"/>
  <c r="BD31" i="13"/>
  <c r="BD32" i="13"/>
  <c r="BC4" i="13"/>
  <c r="BC5" i="13"/>
  <c r="BC6" i="13"/>
  <c r="BC7" i="13"/>
  <c r="BC8" i="13"/>
  <c r="BC9" i="13"/>
  <c r="BC10" i="13"/>
  <c r="BC11" i="13"/>
  <c r="BC12" i="13"/>
  <c r="BC13" i="13"/>
  <c r="BC14" i="13"/>
  <c r="BC15" i="13"/>
  <c r="BC16" i="13"/>
  <c r="BC17" i="13"/>
  <c r="BC18" i="13"/>
  <c r="BC19" i="13"/>
  <c r="BC20" i="13"/>
  <c r="BC21" i="13"/>
  <c r="BC22" i="13"/>
  <c r="BC23" i="13"/>
  <c r="BC24" i="13"/>
  <c r="BC25" i="13"/>
  <c r="BC26" i="13"/>
  <c r="BC27" i="13"/>
  <c r="BC28" i="13"/>
  <c r="BC29" i="13"/>
  <c r="BC30" i="13"/>
  <c r="BC31" i="13"/>
  <c r="BC32" i="13"/>
  <c r="BA4" i="13"/>
  <c r="BA5" i="13"/>
  <c r="BA6" i="13"/>
  <c r="BA7" i="13"/>
  <c r="BA8" i="13"/>
  <c r="BA9" i="13"/>
  <c r="BA10" i="13"/>
  <c r="BA11" i="13"/>
  <c r="BA12" i="13"/>
  <c r="BA13" i="13"/>
  <c r="BA14" i="13"/>
  <c r="BA15" i="13"/>
  <c r="BA16" i="13"/>
  <c r="BA17" i="13"/>
  <c r="BA18" i="13"/>
  <c r="BA19" i="13"/>
  <c r="BA20" i="13"/>
  <c r="BA21" i="13"/>
  <c r="BA22" i="13"/>
  <c r="BA23" i="13"/>
  <c r="BA24" i="13"/>
  <c r="BA25" i="13"/>
  <c r="BA26" i="13"/>
  <c r="BA27" i="13"/>
  <c r="BA28" i="13"/>
  <c r="BA29" i="13"/>
  <c r="BA30" i="13"/>
  <c r="BA31" i="13"/>
  <c r="BA32" i="13"/>
  <c r="AZ4" i="13"/>
  <c r="AZ5" i="13"/>
  <c r="AZ6" i="13"/>
  <c r="AZ7" i="13"/>
  <c r="AZ8" i="13"/>
  <c r="AZ9" i="13"/>
  <c r="AZ10" i="13"/>
  <c r="AZ11" i="13"/>
  <c r="AZ12" i="13"/>
  <c r="AZ13" i="13"/>
  <c r="AZ14" i="13"/>
  <c r="AZ15" i="13"/>
  <c r="AZ16" i="13"/>
  <c r="AZ17" i="13"/>
  <c r="AZ18" i="13"/>
  <c r="AZ19" i="13"/>
  <c r="AZ20" i="13"/>
  <c r="AZ21" i="13"/>
  <c r="AZ22" i="13"/>
  <c r="AZ23" i="13"/>
  <c r="AZ24" i="13"/>
  <c r="AZ25" i="13"/>
  <c r="AZ26" i="13"/>
  <c r="AZ27" i="13"/>
  <c r="AZ28" i="13"/>
  <c r="AZ29" i="13"/>
  <c r="AZ30" i="13"/>
  <c r="AZ31" i="13"/>
  <c r="AZ32" i="13"/>
  <c r="AY4" i="13"/>
  <c r="AY5" i="13"/>
  <c r="AY6" i="13"/>
  <c r="AY7" i="13"/>
  <c r="AY8" i="13"/>
  <c r="AY9" i="13"/>
  <c r="AY10" i="13"/>
  <c r="AY11" i="13"/>
  <c r="AY12" i="13"/>
  <c r="AY13" i="13"/>
  <c r="AY14" i="13"/>
  <c r="AY15" i="13"/>
  <c r="AY16" i="13"/>
  <c r="AY17" i="13"/>
  <c r="AY18" i="13"/>
  <c r="AY19" i="13"/>
  <c r="AY20" i="13"/>
  <c r="AY21" i="13"/>
  <c r="AY22" i="13"/>
  <c r="AY23" i="13"/>
  <c r="AY24" i="13"/>
  <c r="AY25" i="13"/>
  <c r="AY26" i="13"/>
  <c r="AY27" i="13"/>
  <c r="AY28" i="13"/>
  <c r="AY29" i="13"/>
  <c r="AY30" i="13"/>
  <c r="AY31" i="13"/>
  <c r="AY32" i="13"/>
  <c r="AX32" i="13"/>
  <c r="AX4" i="13"/>
  <c r="AX5" i="13"/>
  <c r="AX6" i="13"/>
  <c r="AX7" i="13"/>
  <c r="AX8" i="13"/>
  <c r="AX9" i="13"/>
  <c r="AX10" i="13"/>
  <c r="AX11" i="13"/>
  <c r="AX12" i="13"/>
  <c r="AX13" i="13"/>
  <c r="AX14" i="13"/>
  <c r="AX15" i="13"/>
  <c r="AX16" i="13"/>
  <c r="AX17" i="13"/>
  <c r="AX18" i="13"/>
  <c r="AX19" i="13"/>
  <c r="AX20" i="13"/>
  <c r="AX21" i="13"/>
  <c r="AX22" i="13"/>
  <c r="AX23" i="13"/>
  <c r="AX24" i="13"/>
  <c r="AX25" i="13"/>
  <c r="AX26" i="13"/>
  <c r="AX27" i="13"/>
  <c r="AX28" i="13"/>
  <c r="AX29" i="13"/>
  <c r="AX30" i="13"/>
  <c r="AX31" i="13"/>
  <c r="AW4" i="13"/>
  <c r="AW5" i="13"/>
  <c r="AW6" i="13"/>
  <c r="AW7" i="13"/>
  <c r="AW8" i="13"/>
  <c r="AW9" i="13"/>
  <c r="AW10" i="13"/>
  <c r="AW11" i="13"/>
  <c r="AW12" i="13"/>
  <c r="AW13" i="13"/>
  <c r="AW14" i="13"/>
  <c r="AW15" i="13"/>
  <c r="AW16" i="13"/>
  <c r="AW17" i="13"/>
  <c r="AW18" i="13"/>
  <c r="AW19" i="13"/>
  <c r="AW20" i="13"/>
  <c r="AW21" i="13"/>
  <c r="AW22" i="13"/>
  <c r="AW23" i="13"/>
  <c r="AW24" i="13"/>
  <c r="AW25" i="13"/>
  <c r="AW26" i="13"/>
  <c r="AW27" i="13"/>
  <c r="AW28" i="13"/>
  <c r="AW29" i="13"/>
  <c r="AW30" i="13"/>
  <c r="AW31" i="13"/>
  <c r="AW32" i="13"/>
  <c r="AV32" i="13"/>
  <c r="AV4" i="13"/>
  <c r="AV5" i="13"/>
  <c r="AV6" i="13"/>
  <c r="AV7" i="13"/>
  <c r="AV8" i="13"/>
  <c r="AV9" i="13"/>
  <c r="AV10" i="13"/>
  <c r="AV11" i="13"/>
  <c r="AV12" i="13"/>
  <c r="AV13" i="13"/>
  <c r="AV14" i="13"/>
  <c r="AV15" i="13"/>
  <c r="AV16" i="13"/>
  <c r="AV17" i="13"/>
  <c r="AV18" i="13"/>
  <c r="AV19" i="13"/>
  <c r="AV20" i="13"/>
  <c r="AV21" i="13"/>
  <c r="AV22" i="13"/>
  <c r="AV23" i="13"/>
  <c r="AV24" i="13"/>
  <c r="AV25" i="13"/>
  <c r="AV26" i="13"/>
  <c r="AV27" i="13"/>
  <c r="AV28" i="13"/>
  <c r="AV29" i="13"/>
  <c r="AV30" i="13"/>
  <c r="AV31" i="13"/>
  <c r="AT4" i="13"/>
  <c r="AT5" i="13"/>
  <c r="AT6" i="13"/>
  <c r="AT7" i="13"/>
  <c r="AT8" i="13"/>
  <c r="AT9" i="13"/>
  <c r="AT10" i="13"/>
  <c r="AT11" i="13"/>
  <c r="AT12" i="13"/>
  <c r="AT13" i="13"/>
  <c r="AT14" i="13"/>
  <c r="AT15" i="13"/>
  <c r="AT16" i="13"/>
  <c r="AT17" i="13"/>
  <c r="AT18" i="13"/>
  <c r="AT19" i="13"/>
  <c r="AT20" i="13"/>
  <c r="AT21" i="13"/>
  <c r="AT22" i="13"/>
  <c r="AT23" i="13"/>
  <c r="AT24" i="13"/>
  <c r="AT25" i="13"/>
  <c r="AT26" i="13"/>
  <c r="AT27" i="13"/>
  <c r="AT28" i="13"/>
  <c r="AT29" i="13"/>
  <c r="AT30" i="13"/>
  <c r="AT31" i="13"/>
  <c r="AT32" i="13"/>
  <c r="AS4" i="13"/>
  <c r="AS5" i="13"/>
  <c r="AS6" i="13"/>
  <c r="AS7" i="13"/>
  <c r="AS8" i="13"/>
  <c r="AS9" i="13"/>
  <c r="AS10" i="13"/>
  <c r="AS11" i="13"/>
  <c r="AS12" i="13"/>
  <c r="AS13" i="13"/>
  <c r="AS14" i="13"/>
  <c r="AS15" i="13"/>
  <c r="AS16" i="13"/>
  <c r="AS17" i="13"/>
  <c r="AS18" i="13"/>
  <c r="AS19" i="13"/>
  <c r="AS20" i="13"/>
  <c r="AS21" i="13"/>
  <c r="AS22" i="13"/>
  <c r="AS23" i="13"/>
  <c r="AS24" i="13"/>
  <c r="AS25" i="13"/>
  <c r="AS26" i="13"/>
  <c r="AS27" i="13"/>
  <c r="AS28" i="13"/>
  <c r="AS29" i="13"/>
  <c r="AS30" i="13"/>
  <c r="AS31" i="13"/>
  <c r="AS32" i="13"/>
  <c r="AR32" i="13"/>
  <c r="AR4" i="13"/>
  <c r="AR5" i="13"/>
  <c r="AR6" i="13"/>
  <c r="AR7" i="13"/>
  <c r="AR8" i="13"/>
  <c r="AR9" i="13"/>
  <c r="AR10" i="13"/>
  <c r="AR11" i="13"/>
  <c r="AR12" i="13"/>
  <c r="AR13" i="13"/>
  <c r="AR14" i="13"/>
  <c r="AR15" i="13"/>
  <c r="AR16" i="13"/>
  <c r="AR17" i="13"/>
  <c r="AR18" i="13"/>
  <c r="AR19" i="13"/>
  <c r="AR20" i="13"/>
  <c r="AR21" i="13"/>
  <c r="AR22" i="13"/>
  <c r="AR23" i="13"/>
  <c r="AR24" i="13"/>
  <c r="AR25" i="13"/>
  <c r="AR26" i="13"/>
  <c r="AR27" i="13"/>
  <c r="AR28" i="13"/>
  <c r="AR29" i="13"/>
  <c r="AR30" i="13"/>
  <c r="AR31" i="13"/>
  <c r="AQ4" i="13"/>
  <c r="AQ5" i="13"/>
  <c r="AQ6" i="13"/>
  <c r="AQ7" i="13"/>
  <c r="AQ8" i="13"/>
  <c r="AQ9" i="13"/>
  <c r="AQ10" i="13"/>
  <c r="AQ11" i="13"/>
  <c r="AQ12" i="13"/>
  <c r="AQ13" i="13"/>
  <c r="AQ14" i="13"/>
  <c r="AQ15" i="13"/>
  <c r="AQ16" i="13"/>
  <c r="AQ17" i="13"/>
  <c r="AQ18" i="13"/>
  <c r="AQ19" i="13"/>
  <c r="AQ20" i="13"/>
  <c r="AQ21" i="13"/>
  <c r="AQ22" i="13"/>
  <c r="AQ23" i="13"/>
  <c r="AQ24" i="13"/>
  <c r="AQ25" i="13"/>
  <c r="AQ26" i="13"/>
  <c r="AQ27" i="13"/>
  <c r="AQ28" i="13"/>
  <c r="AQ29" i="13"/>
  <c r="AQ30" i="13"/>
  <c r="AQ31" i="13"/>
  <c r="AQ32" i="13"/>
  <c r="AP4" i="13"/>
  <c r="AP5" i="13"/>
  <c r="AP6" i="13"/>
  <c r="AP7" i="13"/>
  <c r="AP8" i="13"/>
  <c r="AP9" i="13"/>
  <c r="AP10" i="13"/>
  <c r="AP11" i="13"/>
  <c r="AP12" i="13"/>
  <c r="AP13" i="13"/>
  <c r="AP14" i="13"/>
  <c r="AP15" i="13"/>
  <c r="AP16" i="13"/>
  <c r="AP17" i="13"/>
  <c r="AP18" i="13"/>
  <c r="AP19" i="13"/>
  <c r="AP20" i="13"/>
  <c r="AP21" i="13"/>
  <c r="AP22" i="13"/>
  <c r="AP23" i="13"/>
  <c r="AP24" i="13"/>
  <c r="AP25" i="13"/>
  <c r="AP26" i="13"/>
  <c r="AP27" i="13"/>
  <c r="AP28" i="13"/>
  <c r="AP29" i="13"/>
  <c r="AP30" i="13"/>
  <c r="AP31" i="13"/>
  <c r="AP32" i="13"/>
  <c r="AO4" i="13"/>
  <c r="AO5" i="13"/>
  <c r="AO6" i="13"/>
  <c r="AO7" i="13"/>
  <c r="AO8" i="13"/>
  <c r="AO9" i="13"/>
  <c r="AO10" i="13"/>
  <c r="AO11" i="13"/>
  <c r="AO12" i="13"/>
  <c r="AO13" i="13"/>
  <c r="AO14" i="13"/>
  <c r="AO15" i="13"/>
  <c r="AO16" i="13"/>
  <c r="AO17" i="13"/>
  <c r="AO18" i="13"/>
  <c r="AO19" i="13"/>
  <c r="AO20" i="13"/>
  <c r="AO21" i="13"/>
  <c r="AO22" i="13"/>
  <c r="AO23" i="13"/>
  <c r="AO24" i="13"/>
  <c r="AO25" i="13"/>
  <c r="AO26" i="13"/>
  <c r="AO27" i="13"/>
  <c r="AO28" i="13"/>
  <c r="AO29" i="13"/>
  <c r="AO30" i="13"/>
  <c r="AO31" i="13"/>
  <c r="AO32" i="13"/>
  <c r="AL4" i="13"/>
  <c r="AL5" i="13"/>
  <c r="AL6" i="13"/>
  <c r="AL7" i="13"/>
  <c r="AL8" i="13"/>
  <c r="AL9" i="13"/>
  <c r="AL10" i="13"/>
  <c r="AL11" i="13"/>
  <c r="AL12" i="13"/>
  <c r="AL13" i="13"/>
  <c r="AL14" i="13"/>
  <c r="AL15" i="13"/>
  <c r="AL16" i="13"/>
  <c r="AL17" i="13"/>
  <c r="AL18" i="13"/>
  <c r="AL19" i="13"/>
  <c r="AL20" i="13"/>
  <c r="AL21" i="13"/>
  <c r="AL22" i="13"/>
  <c r="AL23" i="13"/>
  <c r="AL24" i="13"/>
  <c r="AL25" i="13"/>
  <c r="AL26" i="13"/>
  <c r="AL27" i="13"/>
  <c r="AL28" i="13"/>
  <c r="AL29" i="13"/>
  <c r="AL30" i="13"/>
  <c r="AL31" i="13"/>
  <c r="AL32" i="13"/>
  <c r="AK4" i="13"/>
  <c r="AK5" i="13"/>
  <c r="AK6" i="13"/>
  <c r="AK7" i="13"/>
  <c r="AK8" i="13"/>
  <c r="AK9" i="13"/>
  <c r="AK10" i="13"/>
  <c r="AK11" i="13"/>
  <c r="AK12" i="13"/>
  <c r="AK13" i="13"/>
  <c r="AK14" i="13"/>
  <c r="AK15" i="13"/>
  <c r="AK16" i="13"/>
  <c r="AK17" i="13"/>
  <c r="AK18" i="13"/>
  <c r="AK19" i="13"/>
  <c r="AK20" i="13"/>
  <c r="AK21" i="13"/>
  <c r="AK22" i="13"/>
  <c r="AK23" i="13"/>
  <c r="AK24" i="13"/>
  <c r="AK25" i="13"/>
  <c r="AK26" i="13"/>
  <c r="AK27" i="13"/>
  <c r="AK28" i="13"/>
  <c r="AK29" i="13"/>
  <c r="AK30" i="13"/>
  <c r="AK31" i="13"/>
  <c r="AK32" i="13"/>
  <c r="AI4" i="13"/>
  <c r="AI5" i="13"/>
  <c r="AI6" i="13"/>
  <c r="AI7" i="13"/>
  <c r="AI8" i="13"/>
  <c r="AI9" i="13"/>
  <c r="AI10" i="13"/>
  <c r="AI11" i="13"/>
  <c r="AI12" i="13"/>
  <c r="AI13" i="13"/>
  <c r="AI14" i="13"/>
  <c r="AI15" i="13"/>
  <c r="AI16" i="13"/>
  <c r="AI17" i="13"/>
  <c r="AI18" i="13"/>
  <c r="AI19" i="13"/>
  <c r="AI20" i="13"/>
  <c r="AI21" i="13"/>
  <c r="AI22" i="13"/>
  <c r="AI23" i="13"/>
  <c r="AI24" i="13"/>
  <c r="AI25" i="13"/>
  <c r="AI26" i="13"/>
  <c r="AI27" i="13"/>
  <c r="AI28" i="13"/>
  <c r="AI29" i="13"/>
  <c r="AI30" i="13"/>
  <c r="AI31" i="13"/>
  <c r="AI32" i="13"/>
  <c r="AG4" i="13"/>
  <c r="AG5" i="13"/>
  <c r="AG6" i="13"/>
  <c r="AG7" i="13"/>
  <c r="AG8" i="13"/>
  <c r="AG9" i="13"/>
  <c r="AG10" i="13"/>
  <c r="AG11" i="13"/>
  <c r="AG12" i="13"/>
  <c r="AG13" i="13"/>
  <c r="AG14" i="13"/>
  <c r="AG15" i="13"/>
  <c r="AG16" i="13"/>
  <c r="AG17" i="13"/>
  <c r="AG18" i="13"/>
  <c r="AG19" i="13"/>
  <c r="AG20" i="13"/>
  <c r="AG21" i="13"/>
  <c r="AG22" i="13"/>
  <c r="AG23" i="13"/>
  <c r="AG24" i="13"/>
  <c r="AG25" i="13"/>
  <c r="AG26" i="13"/>
  <c r="AG27" i="13"/>
  <c r="AG28" i="13"/>
  <c r="AG29" i="13"/>
  <c r="AG30" i="13"/>
  <c r="AG31" i="13"/>
  <c r="AG32" i="13"/>
  <c r="AF4" i="13"/>
  <c r="AF5" i="13"/>
  <c r="AF6" i="13"/>
  <c r="AF7" i="13"/>
  <c r="AF8" i="13"/>
  <c r="AF9" i="13"/>
  <c r="AF10" i="13"/>
  <c r="AF11" i="13"/>
  <c r="AF12" i="13"/>
  <c r="AF13" i="13"/>
  <c r="AF14" i="13"/>
  <c r="AF15" i="13"/>
  <c r="AF16" i="13"/>
  <c r="AF17" i="13"/>
  <c r="AF18" i="13"/>
  <c r="AF19" i="13"/>
  <c r="AF20" i="13"/>
  <c r="AF21" i="13"/>
  <c r="AF22" i="13"/>
  <c r="AF23" i="13"/>
  <c r="AF24" i="13"/>
  <c r="AF25" i="13"/>
  <c r="AF26" i="13"/>
  <c r="AF27" i="13"/>
  <c r="AF28" i="13"/>
  <c r="AF29" i="13"/>
  <c r="AF30" i="13"/>
  <c r="AF31" i="13"/>
  <c r="AF32" i="13"/>
  <c r="AE4" i="13"/>
  <c r="AE5" i="13"/>
  <c r="AE6" i="13"/>
  <c r="AE7" i="13"/>
  <c r="AE8" i="13"/>
  <c r="AE9" i="13"/>
  <c r="AE10" i="13"/>
  <c r="AE11" i="13"/>
  <c r="AE12" i="13"/>
  <c r="AE13" i="13"/>
  <c r="AE14" i="13"/>
  <c r="AE15" i="13"/>
  <c r="AE16" i="13"/>
  <c r="AE17" i="13"/>
  <c r="AE18" i="13"/>
  <c r="AE19" i="13"/>
  <c r="AE20" i="13"/>
  <c r="AE21" i="13"/>
  <c r="AE22" i="13"/>
  <c r="AE23" i="13"/>
  <c r="AE24" i="13"/>
  <c r="AE25" i="13"/>
  <c r="AE26" i="13"/>
  <c r="AE27" i="13"/>
  <c r="AE28" i="13"/>
  <c r="AE29" i="13"/>
  <c r="AE30" i="13"/>
  <c r="AE31" i="13"/>
  <c r="AE32" i="13"/>
  <c r="AD4" i="13"/>
  <c r="AD5" i="13"/>
  <c r="AD6" i="13"/>
  <c r="AD7" i="13"/>
  <c r="AD8" i="13"/>
  <c r="AD9" i="13"/>
  <c r="AD10" i="13"/>
  <c r="AD11" i="13"/>
  <c r="AD12" i="13"/>
  <c r="AD13" i="13"/>
  <c r="AD14" i="13"/>
  <c r="AD15" i="13"/>
  <c r="AD16" i="13"/>
  <c r="AD17" i="13"/>
  <c r="AD18" i="13"/>
  <c r="AD19" i="13"/>
  <c r="AD20" i="13"/>
  <c r="AD21" i="13"/>
  <c r="AD22" i="13"/>
  <c r="AD23" i="13"/>
  <c r="AD24" i="13"/>
  <c r="AD25" i="13"/>
  <c r="AD26" i="13"/>
  <c r="AD27" i="13"/>
  <c r="AD28" i="13"/>
  <c r="AD29" i="13"/>
  <c r="AD30" i="13"/>
  <c r="AD31" i="13"/>
  <c r="AD32" i="13"/>
  <c r="AC4" i="13"/>
  <c r="AC5" i="13"/>
  <c r="AC6" i="13"/>
  <c r="AC7" i="13"/>
  <c r="AC8" i="13"/>
  <c r="AC9" i="13"/>
  <c r="AC10" i="13"/>
  <c r="AC11" i="13"/>
  <c r="AC12" i="13"/>
  <c r="AC13" i="13"/>
  <c r="AC14" i="13"/>
  <c r="AC15" i="13"/>
  <c r="AC16" i="13"/>
  <c r="AC17" i="13"/>
  <c r="AC18" i="13"/>
  <c r="AC19" i="13"/>
  <c r="AC20" i="13"/>
  <c r="AC21" i="13"/>
  <c r="AC22" i="13"/>
  <c r="AC23" i="13"/>
  <c r="AC24" i="13"/>
  <c r="AC25" i="13"/>
  <c r="AC26" i="13"/>
  <c r="AC27" i="13"/>
  <c r="AC28" i="13"/>
  <c r="AC29" i="13"/>
  <c r="AC30" i="13"/>
  <c r="AC31" i="13"/>
  <c r="AC32" i="13"/>
  <c r="AB4" i="13"/>
  <c r="AB5" i="13"/>
  <c r="AB6" i="13"/>
  <c r="AB7" i="13"/>
  <c r="AB8" i="13"/>
  <c r="AB9" i="13"/>
  <c r="AB10" i="13"/>
  <c r="AB11" i="13"/>
  <c r="AB12" i="13"/>
  <c r="AB13" i="13"/>
  <c r="AB14" i="13"/>
  <c r="AB15" i="13"/>
  <c r="AB16" i="13"/>
  <c r="AB17" i="13"/>
  <c r="AB18" i="13"/>
  <c r="AB19" i="13"/>
  <c r="AB20" i="13"/>
  <c r="AB21" i="13"/>
  <c r="AB22" i="13"/>
  <c r="AB23" i="13"/>
  <c r="AB24" i="13"/>
  <c r="AB25" i="13"/>
  <c r="AB26" i="13"/>
  <c r="AB27" i="13"/>
  <c r="AB28" i="13"/>
  <c r="AB29" i="13"/>
  <c r="AB30" i="13"/>
  <c r="AB31" i="13"/>
  <c r="AB32" i="13"/>
  <c r="Z4" i="13"/>
  <c r="Z5" i="13"/>
  <c r="Z6" i="13"/>
  <c r="Z7" i="13"/>
  <c r="Z8" i="13"/>
  <c r="Z9" i="13"/>
  <c r="Z10" i="13"/>
  <c r="Z11" i="13"/>
  <c r="Z12" i="13"/>
  <c r="Z13" i="13"/>
  <c r="Z14" i="13"/>
  <c r="Z15" i="13"/>
  <c r="Z16" i="13"/>
  <c r="Z17" i="13"/>
  <c r="Z18" i="13"/>
  <c r="Z19" i="13"/>
  <c r="Z20" i="13"/>
  <c r="Z21" i="13"/>
  <c r="Z22" i="13"/>
  <c r="Z23" i="13"/>
  <c r="Z24" i="13"/>
  <c r="Z25" i="13"/>
  <c r="Z26" i="13"/>
  <c r="Z27" i="13"/>
  <c r="Z28" i="13"/>
  <c r="Z29" i="13"/>
  <c r="Z30" i="13"/>
  <c r="Z31" i="13"/>
  <c r="Z32" i="13"/>
  <c r="Y4" i="13"/>
  <c r="Y5" i="13"/>
  <c r="Y6" i="13"/>
  <c r="Y7" i="13"/>
  <c r="Y8" i="13"/>
  <c r="Y9" i="13"/>
  <c r="Y10" i="13"/>
  <c r="Y11" i="13"/>
  <c r="Y12" i="13"/>
  <c r="Y13" i="13"/>
  <c r="Y14" i="13"/>
  <c r="Y15" i="13"/>
  <c r="Y16" i="13"/>
  <c r="Y17" i="13"/>
  <c r="Y18" i="13"/>
  <c r="Y19" i="13"/>
  <c r="Y20" i="13"/>
  <c r="Y21" i="13"/>
  <c r="Y22" i="13"/>
  <c r="Y23" i="13"/>
  <c r="Y24" i="13"/>
  <c r="Y25" i="13"/>
  <c r="Y26" i="13"/>
  <c r="Y27" i="13"/>
  <c r="Y28" i="13"/>
  <c r="Y29" i="13"/>
  <c r="Y30" i="13"/>
  <c r="Y31" i="13"/>
  <c r="Y32" i="13"/>
  <c r="X4" i="13"/>
  <c r="X5" i="13"/>
  <c r="X6" i="13"/>
  <c r="X7" i="13"/>
  <c r="X8" i="13"/>
  <c r="X9" i="13"/>
  <c r="X10" i="13"/>
  <c r="X11" i="13"/>
  <c r="X12" i="13"/>
  <c r="X13" i="13"/>
  <c r="X14" i="13"/>
  <c r="X15" i="13"/>
  <c r="X16" i="13"/>
  <c r="X17" i="13"/>
  <c r="X18" i="13"/>
  <c r="X19" i="13"/>
  <c r="X20" i="13"/>
  <c r="X21" i="13"/>
  <c r="X22" i="13"/>
  <c r="X23" i="13"/>
  <c r="X24" i="13"/>
  <c r="X25" i="13"/>
  <c r="X26" i="13"/>
  <c r="X27" i="13"/>
  <c r="X28" i="13"/>
  <c r="X29" i="13"/>
  <c r="X30" i="13"/>
  <c r="X31" i="13"/>
  <c r="X32" i="13"/>
  <c r="W32" i="13"/>
  <c r="W4" i="13"/>
  <c r="W5" i="13"/>
  <c r="W6" i="13"/>
  <c r="W7" i="13"/>
  <c r="W8" i="13"/>
  <c r="W9" i="13"/>
  <c r="W10" i="13"/>
  <c r="W11" i="13"/>
  <c r="W12" i="13"/>
  <c r="W13" i="13"/>
  <c r="W14" i="13"/>
  <c r="W15" i="13"/>
  <c r="W16" i="13"/>
  <c r="W17" i="13"/>
  <c r="W18" i="13"/>
  <c r="W19" i="13"/>
  <c r="W20" i="13"/>
  <c r="W21" i="13"/>
  <c r="W22" i="13"/>
  <c r="W23" i="13"/>
  <c r="W24" i="13"/>
  <c r="W25" i="13"/>
  <c r="W26" i="13"/>
  <c r="W27" i="13"/>
  <c r="W28" i="13"/>
  <c r="W29" i="13"/>
  <c r="W30" i="13"/>
  <c r="W31" i="13"/>
  <c r="V4" i="13"/>
  <c r="V5" i="13"/>
  <c r="V6" i="13"/>
  <c r="V7" i="13"/>
  <c r="V8" i="13"/>
  <c r="V9" i="13"/>
  <c r="V10" i="13"/>
  <c r="V11" i="13"/>
  <c r="V12" i="13"/>
  <c r="V13" i="13"/>
  <c r="V14" i="13"/>
  <c r="V15" i="13"/>
  <c r="V16" i="13"/>
  <c r="V17" i="13"/>
  <c r="V18" i="13"/>
  <c r="V19" i="13"/>
  <c r="V20" i="13"/>
  <c r="V21" i="13"/>
  <c r="V22" i="13"/>
  <c r="V23" i="13"/>
  <c r="V24" i="13"/>
  <c r="V25" i="13"/>
  <c r="V26" i="13"/>
  <c r="V27" i="13"/>
  <c r="V28" i="13"/>
  <c r="V29" i="13"/>
  <c r="V30" i="13"/>
  <c r="V31" i="13"/>
  <c r="V32" i="13"/>
  <c r="U4" i="13"/>
  <c r="U5" i="13"/>
  <c r="U6" i="13"/>
  <c r="U7" i="13"/>
  <c r="U8" i="13"/>
  <c r="U9" i="13"/>
  <c r="U10" i="13"/>
  <c r="U11" i="13"/>
  <c r="U12" i="13"/>
  <c r="U13" i="13"/>
  <c r="U14" i="13"/>
  <c r="U15" i="13"/>
  <c r="U16" i="13"/>
  <c r="U17" i="13"/>
  <c r="U18" i="13"/>
  <c r="U19" i="13"/>
  <c r="U20" i="13"/>
  <c r="U21" i="13"/>
  <c r="U22" i="13"/>
  <c r="U23" i="13"/>
  <c r="U24" i="13"/>
  <c r="U25" i="13"/>
  <c r="U26" i="13"/>
  <c r="U27" i="13"/>
  <c r="U28" i="13"/>
  <c r="U29" i="13"/>
  <c r="U30" i="13"/>
  <c r="U31" i="13"/>
  <c r="U32" i="13"/>
  <c r="S4" i="13"/>
  <c r="S5" i="13"/>
  <c r="S6" i="13"/>
  <c r="S7" i="13"/>
  <c r="S8" i="13"/>
  <c r="S9" i="13"/>
  <c r="S10" i="13"/>
  <c r="S11" i="13"/>
  <c r="S12" i="13"/>
  <c r="S13" i="13"/>
  <c r="S14" i="13"/>
  <c r="S15" i="13"/>
  <c r="S16" i="13"/>
  <c r="S17" i="13"/>
  <c r="S18" i="13"/>
  <c r="S19" i="13"/>
  <c r="S20" i="13"/>
  <c r="S21" i="13"/>
  <c r="S22" i="13"/>
  <c r="S23" i="13"/>
  <c r="S24" i="13"/>
  <c r="S25" i="13"/>
  <c r="S26" i="13"/>
  <c r="S27" i="13"/>
  <c r="S28" i="13"/>
  <c r="S29" i="13"/>
  <c r="S30" i="13"/>
  <c r="S31" i="13"/>
  <c r="S32" i="13"/>
  <c r="R4" i="13"/>
  <c r="R5" i="13"/>
  <c r="R6" i="13"/>
  <c r="R7" i="13"/>
  <c r="R8" i="13"/>
  <c r="R9" i="13"/>
  <c r="R10" i="13"/>
  <c r="R11" i="13"/>
  <c r="R12" i="13"/>
  <c r="R13" i="13"/>
  <c r="R14" i="13"/>
  <c r="R15" i="13"/>
  <c r="R16" i="13"/>
  <c r="R17" i="13"/>
  <c r="R18" i="13"/>
  <c r="R19" i="13"/>
  <c r="R20" i="13"/>
  <c r="R21" i="13"/>
  <c r="R22" i="13"/>
  <c r="R23" i="13"/>
  <c r="R24" i="13"/>
  <c r="R25" i="13"/>
  <c r="R26" i="13"/>
  <c r="R27" i="13"/>
  <c r="R28" i="13"/>
  <c r="R29" i="13"/>
  <c r="R30" i="13"/>
  <c r="R31" i="13"/>
  <c r="R32" i="13"/>
  <c r="Q4" i="13"/>
  <c r="Q5" i="13"/>
  <c r="Q6" i="13"/>
  <c r="Q7" i="13"/>
  <c r="Q8" i="13"/>
  <c r="Q9" i="13"/>
  <c r="Q10" i="13"/>
  <c r="Q11" i="13"/>
  <c r="Q12" i="13"/>
  <c r="Q13" i="13"/>
  <c r="Q14" i="13"/>
  <c r="Q15" i="13"/>
  <c r="Q16" i="13"/>
  <c r="Q17" i="13"/>
  <c r="Q18" i="13"/>
  <c r="Q19" i="13"/>
  <c r="Q20" i="13"/>
  <c r="Q21" i="13"/>
  <c r="Q22" i="13"/>
  <c r="Q23" i="13"/>
  <c r="Q24" i="13"/>
  <c r="Q25" i="13"/>
  <c r="Q26" i="13"/>
  <c r="Q27" i="13"/>
  <c r="Q28" i="13"/>
  <c r="Q29" i="13"/>
  <c r="Q30" i="13"/>
  <c r="Q31" i="13"/>
  <c r="Q32" i="13"/>
  <c r="P4" i="13"/>
  <c r="P5" i="13"/>
  <c r="P6" i="13"/>
  <c r="P7" i="13"/>
  <c r="P8" i="13"/>
  <c r="P9" i="13"/>
  <c r="P10" i="13"/>
  <c r="P11" i="13"/>
  <c r="P12" i="13"/>
  <c r="P13" i="13"/>
  <c r="P14" i="13"/>
  <c r="P15" i="13"/>
  <c r="P16" i="13"/>
  <c r="P17" i="13"/>
  <c r="P18" i="13"/>
  <c r="P19" i="13"/>
  <c r="P20" i="13"/>
  <c r="P21" i="13"/>
  <c r="P22" i="13"/>
  <c r="P23" i="13"/>
  <c r="P24" i="13"/>
  <c r="P25" i="13"/>
  <c r="P26" i="13"/>
  <c r="P27" i="13"/>
  <c r="P28" i="13"/>
  <c r="P29" i="13"/>
  <c r="P30" i="13"/>
  <c r="P31" i="13"/>
  <c r="P32" i="13"/>
  <c r="O4" i="13"/>
  <c r="O5" i="13"/>
  <c r="O6" i="13"/>
  <c r="O7" i="13"/>
  <c r="O8" i="13"/>
  <c r="O9" i="13"/>
  <c r="O10" i="13"/>
  <c r="O11" i="13"/>
  <c r="O12" i="13"/>
  <c r="O13" i="13"/>
  <c r="O14" i="13"/>
  <c r="O15" i="13"/>
  <c r="O16" i="13"/>
  <c r="O17" i="13"/>
  <c r="O18" i="13"/>
  <c r="O19" i="13"/>
  <c r="O20" i="13"/>
  <c r="O21" i="13"/>
  <c r="O22" i="13"/>
  <c r="O23" i="13"/>
  <c r="O24" i="13"/>
  <c r="O25" i="13"/>
  <c r="O26" i="13"/>
  <c r="O27" i="13"/>
  <c r="O28" i="13"/>
  <c r="O29" i="13"/>
  <c r="O30" i="13"/>
  <c r="O31" i="13"/>
  <c r="O32" i="13"/>
  <c r="N4" i="13"/>
  <c r="N5" i="13"/>
  <c r="N6" i="13"/>
  <c r="N7" i="13"/>
  <c r="N8" i="13"/>
  <c r="N9" i="13"/>
  <c r="N10" i="13"/>
  <c r="N11" i="13"/>
  <c r="N12" i="13"/>
  <c r="N13" i="13"/>
  <c r="N14" i="13"/>
  <c r="N15" i="13"/>
  <c r="N16" i="13"/>
  <c r="N17" i="13"/>
  <c r="N18" i="13"/>
  <c r="N19" i="13"/>
  <c r="N20" i="13"/>
  <c r="N21" i="13"/>
  <c r="N22" i="13"/>
  <c r="N23" i="13"/>
  <c r="N24" i="13"/>
  <c r="N25" i="13"/>
  <c r="N26" i="13"/>
  <c r="N27" i="13"/>
  <c r="N28" i="13"/>
  <c r="N29" i="13"/>
  <c r="N30" i="13"/>
  <c r="N31" i="13"/>
  <c r="N32" i="13"/>
  <c r="L4" i="13"/>
  <c r="L5" i="13"/>
  <c r="L6" i="13"/>
  <c r="L7" i="13"/>
  <c r="L8" i="13"/>
  <c r="L9" i="13"/>
  <c r="L10" i="13"/>
  <c r="L11" i="13"/>
  <c r="L12" i="13"/>
  <c r="L13" i="13"/>
  <c r="L14" i="13"/>
  <c r="L15" i="13"/>
  <c r="L16" i="13"/>
  <c r="L17" i="13"/>
  <c r="L18" i="13"/>
  <c r="L19" i="13"/>
  <c r="L20" i="13"/>
  <c r="L21" i="13"/>
  <c r="L22" i="13"/>
  <c r="L23" i="13"/>
  <c r="L24" i="13"/>
  <c r="L25" i="13"/>
  <c r="L26" i="13"/>
  <c r="L27" i="13"/>
  <c r="L28" i="13"/>
  <c r="L29" i="13"/>
  <c r="L30" i="13"/>
  <c r="L31" i="13"/>
  <c r="L32" i="13"/>
  <c r="K4" i="13"/>
  <c r="K5" i="13"/>
  <c r="K6" i="13"/>
  <c r="K7" i="13"/>
  <c r="K8" i="13"/>
  <c r="K9" i="13"/>
  <c r="K10" i="13"/>
  <c r="K11" i="13"/>
  <c r="K12" i="13"/>
  <c r="K13" i="13"/>
  <c r="K14" i="13"/>
  <c r="K15" i="13"/>
  <c r="K16" i="13"/>
  <c r="K17" i="13"/>
  <c r="K18" i="13"/>
  <c r="K19" i="13"/>
  <c r="K20" i="13"/>
  <c r="K21" i="13"/>
  <c r="K22" i="13"/>
  <c r="K23" i="13"/>
  <c r="K24" i="13"/>
  <c r="K25" i="13"/>
  <c r="K26" i="13"/>
  <c r="K27" i="13"/>
  <c r="K28" i="13"/>
  <c r="K29" i="13"/>
  <c r="K30" i="13"/>
  <c r="K31" i="13"/>
  <c r="K32" i="13"/>
  <c r="I32" i="13"/>
  <c r="I4" i="13"/>
  <c r="I5" i="13"/>
  <c r="I6" i="13"/>
  <c r="I7" i="13"/>
  <c r="I8" i="13"/>
  <c r="I9" i="13"/>
  <c r="I10" i="13"/>
  <c r="I11" i="13"/>
  <c r="I12" i="13"/>
  <c r="I13" i="13"/>
  <c r="I14" i="13"/>
  <c r="I15" i="13"/>
  <c r="I16" i="13"/>
  <c r="I17" i="13"/>
  <c r="I18" i="13"/>
  <c r="I19" i="13"/>
  <c r="I20" i="13"/>
  <c r="I21" i="13"/>
  <c r="I22" i="13"/>
  <c r="I23" i="13"/>
  <c r="I24" i="13"/>
  <c r="I25" i="13"/>
  <c r="I26" i="13"/>
  <c r="I27" i="13"/>
  <c r="I28" i="13"/>
  <c r="I29" i="13"/>
  <c r="I30" i="13"/>
  <c r="I31" i="13"/>
  <c r="F4" i="13"/>
  <c r="F5" i="13"/>
  <c r="F6" i="13"/>
  <c r="F7" i="13"/>
  <c r="F8" i="13"/>
  <c r="F9" i="13"/>
  <c r="F10" i="13"/>
  <c r="F11" i="13"/>
  <c r="F12" i="13"/>
  <c r="F13" i="13"/>
  <c r="F14" i="13"/>
  <c r="F15" i="13"/>
  <c r="F16" i="13"/>
  <c r="F17" i="13"/>
  <c r="F18" i="13"/>
  <c r="F19" i="13"/>
  <c r="F20" i="13"/>
  <c r="F21" i="13"/>
  <c r="F22" i="13"/>
  <c r="F23" i="13"/>
  <c r="F24" i="13"/>
  <c r="F25" i="13"/>
  <c r="F26" i="13"/>
  <c r="F27" i="13"/>
  <c r="F28" i="13"/>
  <c r="F29" i="13"/>
  <c r="F30" i="13"/>
  <c r="F31" i="13"/>
  <c r="F32" i="13"/>
  <c r="E4" i="13"/>
  <c r="E5" i="13"/>
  <c r="E6" i="13"/>
  <c r="E7" i="13"/>
  <c r="E8" i="13"/>
  <c r="E9" i="13"/>
  <c r="E10" i="13"/>
  <c r="E11" i="13"/>
  <c r="E12" i="13"/>
  <c r="E13" i="13"/>
  <c r="E14" i="13"/>
  <c r="E15" i="13"/>
  <c r="E16" i="13"/>
  <c r="E17" i="13"/>
  <c r="E18" i="13"/>
  <c r="E19" i="13"/>
  <c r="E20" i="13"/>
  <c r="E21" i="13"/>
  <c r="E22" i="13"/>
  <c r="E23" i="13"/>
  <c r="E24" i="13"/>
  <c r="E25" i="13"/>
  <c r="E26" i="13"/>
  <c r="E27" i="13"/>
  <c r="E28" i="13"/>
  <c r="E29" i="13"/>
  <c r="E30" i="13"/>
  <c r="E31" i="13"/>
  <c r="E32" i="13"/>
  <c r="D4" i="13"/>
  <c r="D5" i="13"/>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BQ3" i="13"/>
  <c r="BR3" i="13"/>
  <c r="BS3" i="13"/>
  <c r="BT3" i="13"/>
  <c r="BU3" i="13"/>
  <c r="BP3" i="13"/>
  <c r="BM3" i="13"/>
  <c r="BL3" i="13"/>
  <c r="BJ3" i="13"/>
  <c r="BD3" i="13"/>
  <c r="BE3" i="13"/>
  <c r="BF3" i="13"/>
  <c r="BG3" i="13"/>
  <c r="BH3" i="13"/>
  <c r="BC3" i="13"/>
  <c r="AW3" i="13"/>
  <c r="AX3" i="13"/>
  <c r="AY3" i="13"/>
  <c r="AZ3" i="13"/>
  <c r="BA3" i="13"/>
  <c r="AV3" i="13"/>
  <c r="AP3" i="13"/>
  <c r="AQ3" i="13"/>
  <c r="AR3" i="13"/>
  <c r="AS3" i="13"/>
  <c r="AT3" i="13"/>
  <c r="AO3" i="13"/>
  <c r="AK3" i="13"/>
  <c r="AL3" i="13"/>
  <c r="AI3" i="13"/>
  <c r="AC3" i="13"/>
  <c r="AD3" i="13"/>
  <c r="AE3" i="13"/>
  <c r="AF3" i="13"/>
  <c r="AG3" i="13"/>
  <c r="AB3" i="13"/>
  <c r="V3" i="13"/>
  <c r="W3" i="13"/>
  <c r="X3" i="13"/>
  <c r="Y3" i="13"/>
  <c r="Z3" i="13"/>
  <c r="U3" i="13"/>
  <c r="O3" i="13"/>
  <c r="P3" i="13"/>
  <c r="Q3" i="13"/>
  <c r="R3" i="13"/>
  <c r="S3" i="13"/>
  <c r="N3" i="13"/>
  <c r="L3" i="13"/>
  <c r="K3" i="13"/>
  <c r="I3" i="13"/>
  <c r="F3" i="13"/>
  <c r="E3" i="13"/>
  <c r="D3" i="13"/>
  <c r="C10" i="13"/>
  <c r="C11" i="13" s="1"/>
  <c r="C12" i="13" s="1"/>
  <c r="C13" i="13" s="1"/>
  <c r="C14" i="13" s="1"/>
  <c r="C15" i="13" s="1"/>
  <c r="C16" i="13" s="1"/>
  <c r="C17" i="13" s="1"/>
  <c r="C18" i="13" s="1"/>
  <c r="C19" i="13" s="1"/>
  <c r="C20" i="13" s="1"/>
  <c r="C21" i="13" s="1"/>
  <c r="C22" i="13" s="1"/>
  <c r="C23" i="13" s="1"/>
  <c r="C24" i="13" s="1"/>
  <c r="C25" i="13" s="1"/>
  <c r="C26" i="13" s="1"/>
  <c r="C27" i="13" s="1"/>
  <c r="C28" i="13" s="1"/>
  <c r="C29" i="13" s="1"/>
  <c r="C30" i="13" s="1"/>
  <c r="C31" i="13" s="1"/>
  <c r="C32" i="13" s="1"/>
  <c r="F8" i="3"/>
  <c r="E6" i="12"/>
  <c r="E7" i="12"/>
  <c r="E8" i="12"/>
  <c r="E9" i="12"/>
  <c r="E10" i="12"/>
  <c r="E11" i="12"/>
  <c r="E12" i="12"/>
  <c r="E13" i="12"/>
  <c r="E14" i="12"/>
  <c r="E15" i="12"/>
  <c r="E16" i="12"/>
  <c r="E17" i="12"/>
  <c r="E18" i="12"/>
  <c r="E19" i="12"/>
  <c r="E20" i="12"/>
  <c r="E21" i="12"/>
  <c r="E22" i="12"/>
  <c r="E23" i="12"/>
  <c r="E24" i="12"/>
  <c r="E25" i="12"/>
  <c r="E26" i="12"/>
  <c r="E27" i="12"/>
  <c r="E28" i="12"/>
  <c r="E29" i="12"/>
  <c r="E30" i="12"/>
  <c r="E31" i="12"/>
  <c r="E32" i="12"/>
  <c r="E33" i="12"/>
  <c r="E34" i="12"/>
  <c r="D6" i="12"/>
  <c r="D7" i="12"/>
  <c r="D8" i="12"/>
  <c r="D9" i="12"/>
  <c r="D10" i="12"/>
  <c r="D11" i="12"/>
  <c r="D12" i="12"/>
  <c r="D13" i="12"/>
  <c r="D14" i="12"/>
  <c r="D15" i="12"/>
  <c r="D16" i="12"/>
  <c r="D17" i="12"/>
  <c r="D18" i="12"/>
  <c r="D19" i="12"/>
  <c r="D20" i="12"/>
  <c r="D21" i="12"/>
  <c r="D22" i="12"/>
  <c r="D23" i="12"/>
  <c r="D24" i="12"/>
  <c r="D25" i="12"/>
  <c r="D26" i="12"/>
  <c r="D27" i="12"/>
  <c r="D28" i="12"/>
  <c r="D29" i="12"/>
  <c r="D30" i="12"/>
  <c r="D31" i="12"/>
  <c r="D32" i="12"/>
  <c r="D33" i="12"/>
  <c r="D34" i="12"/>
  <c r="C6" i="12"/>
  <c r="C7" i="12"/>
  <c r="H7" i="12" s="1"/>
  <c r="L7" i="12" s="1"/>
  <c r="P7" i="12" s="1"/>
  <c r="J10" i="3" s="1"/>
  <c r="J5" i="13" s="1"/>
  <c r="C8" i="12"/>
  <c r="C9" i="12"/>
  <c r="C10" i="12"/>
  <c r="C11" i="12"/>
  <c r="C12" i="12"/>
  <c r="C13" i="12"/>
  <c r="H13" i="12" s="1"/>
  <c r="L13" i="12" s="1"/>
  <c r="P13" i="12" s="1"/>
  <c r="J16" i="3" s="1"/>
  <c r="J11" i="13" s="1"/>
  <c r="C14" i="12"/>
  <c r="C15" i="12"/>
  <c r="C16" i="12"/>
  <c r="C17" i="12"/>
  <c r="H17" i="12" s="1"/>
  <c r="L17" i="12" s="1"/>
  <c r="P17" i="12" s="1"/>
  <c r="J20" i="3" s="1"/>
  <c r="J15" i="13" s="1"/>
  <c r="C18" i="12"/>
  <c r="C19" i="12"/>
  <c r="C20" i="12"/>
  <c r="C21" i="12"/>
  <c r="H21" i="12" s="1"/>
  <c r="L21" i="12" s="1"/>
  <c r="P21" i="12" s="1"/>
  <c r="J24" i="3" s="1"/>
  <c r="J19" i="13" s="1"/>
  <c r="C22" i="12"/>
  <c r="C23" i="12"/>
  <c r="C24" i="12"/>
  <c r="C25" i="12"/>
  <c r="H25" i="12" s="1"/>
  <c r="L25" i="12" s="1"/>
  <c r="P25" i="12" s="1"/>
  <c r="J28" i="3" s="1"/>
  <c r="J23" i="13" s="1"/>
  <c r="C26" i="12"/>
  <c r="C27" i="12"/>
  <c r="C28" i="12"/>
  <c r="C29" i="12"/>
  <c r="H29" i="12" s="1"/>
  <c r="L29" i="12" s="1"/>
  <c r="P29" i="12" s="1"/>
  <c r="J32" i="3" s="1"/>
  <c r="J27" i="13" s="1"/>
  <c r="C30" i="12"/>
  <c r="C31" i="12"/>
  <c r="C32" i="12"/>
  <c r="C33" i="12"/>
  <c r="H33" i="12" s="1"/>
  <c r="L33" i="12" s="1"/>
  <c r="P33" i="12" s="1"/>
  <c r="J36" i="3" s="1"/>
  <c r="J31" i="13" s="1"/>
  <c r="C34" i="12"/>
  <c r="B6" i="12"/>
  <c r="B7" i="12"/>
  <c r="B8" i="12"/>
  <c r="B9" i="12"/>
  <c r="B10" i="12"/>
  <c r="B11" i="12"/>
  <c r="B12" i="12"/>
  <c r="B13" i="12"/>
  <c r="B14" i="12"/>
  <c r="B15" i="12"/>
  <c r="B16" i="12"/>
  <c r="B17" i="12"/>
  <c r="B18" i="12"/>
  <c r="B19" i="12"/>
  <c r="B20" i="12"/>
  <c r="B21" i="12"/>
  <c r="B22" i="12"/>
  <c r="B23" i="12"/>
  <c r="B24" i="12"/>
  <c r="B25" i="12"/>
  <c r="B26" i="12"/>
  <c r="B27" i="12"/>
  <c r="B28" i="12"/>
  <c r="B29" i="12"/>
  <c r="B30" i="12"/>
  <c r="B31" i="12"/>
  <c r="B32" i="12"/>
  <c r="B33" i="12"/>
  <c r="B34" i="12"/>
  <c r="E5" i="12"/>
  <c r="D5" i="12"/>
  <c r="A34" i="12"/>
  <c r="A32" i="12"/>
  <c r="A33" i="12"/>
  <c r="A30" i="12"/>
  <c r="A31" i="12"/>
  <c r="A26" i="12"/>
  <c r="A27" i="12"/>
  <c r="A28" i="12"/>
  <c r="A29" i="12"/>
  <c r="A7" i="12"/>
  <c r="A8" i="12"/>
  <c r="A9" i="12" s="1"/>
  <c r="A10" i="12" s="1"/>
  <c r="A11" i="12" s="1"/>
  <c r="A12" i="12" s="1"/>
  <c r="A13" i="12" s="1"/>
  <c r="A14" i="12" s="1"/>
  <c r="A15" i="12" s="1"/>
  <c r="A16" i="12" s="1"/>
  <c r="A17" i="12" s="1"/>
  <c r="A18" i="12" s="1"/>
  <c r="A19" i="12" s="1"/>
  <c r="A20" i="12" s="1"/>
  <c r="A21" i="12" s="1"/>
  <c r="A22" i="12" s="1"/>
  <c r="A23" i="12" s="1"/>
  <c r="A24" i="12" s="1"/>
  <c r="A25" i="12" s="1"/>
  <c r="A6" i="12"/>
  <c r="B5" i="12"/>
  <c r="C5" i="12"/>
  <c r="H9" i="12" l="1"/>
  <c r="L9" i="12" s="1"/>
  <c r="P9" i="12" s="1"/>
  <c r="J12" i="3" s="1"/>
  <c r="J7" i="13" s="1"/>
  <c r="J25" i="12"/>
  <c r="N25" i="12" s="1"/>
  <c r="R25" i="12" s="1"/>
  <c r="F29" i="9" s="1"/>
  <c r="BK23" i="13" s="1"/>
  <c r="J13" i="12"/>
  <c r="N13" i="12" s="1"/>
  <c r="R13" i="12" s="1"/>
  <c r="F17" i="9" s="1"/>
  <c r="BK11" i="13" s="1"/>
  <c r="J32" i="12"/>
  <c r="N32" i="12" s="1"/>
  <c r="R32" i="12" s="1"/>
  <c r="F36" i="9" s="1"/>
  <c r="BK30" i="13" s="1"/>
  <c r="J20" i="12"/>
  <c r="N20" i="12" s="1"/>
  <c r="R20" i="12" s="1"/>
  <c r="F24" i="9" s="1"/>
  <c r="BK18" i="13" s="1"/>
  <c r="J12" i="12"/>
  <c r="N12" i="12" s="1"/>
  <c r="R12" i="12" s="1"/>
  <c r="F16" i="9" s="1"/>
  <c r="BK10" i="13" s="1"/>
  <c r="J33" i="12"/>
  <c r="N33" i="12" s="1"/>
  <c r="R33" i="12" s="1"/>
  <c r="F37" i="9" s="1"/>
  <c r="BK31" i="13" s="1"/>
  <c r="J29" i="12"/>
  <c r="N29" i="12" s="1"/>
  <c r="R29" i="12" s="1"/>
  <c r="F33" i="9" s="1"/>
  <c r="BK27" i="13" s="1"/>
  <c r="J21" i="12"/>
  <c r="N21" i="12" s="1"/>
  <c r="R21" i="12" s="1"/>
  <c r="F25" i="9" s="1"/>
  <c r="BK19" i="13" s="1"/>
  <c r="J17" i="12"/>
  <c r="N17" i="12" s="1"/>
  <c r="R17" i="12" s="1"/>
  <c r="F21" i="9" s="1"/>
  <c r="BK15" i="13" s="1"/>
  <c r="J9" i="12"/>
  <c r="N9" i="12" s="1"/>
  <c r="R9" i="12" s="1"/>
  <c r="F13" i="9" s="1"/>
  <c r="BK7" i="13" s="1"/>
  <c r="J28" i="12"/>
  <c r="N28" i="12" s="1"/>
  <c r="R28" i="12" s="1"/>
  <c r="F32" i="9" s="1"/>
  <c r="BK26" i="13" s="1"/>
  <c r="J24" i="12"/>
  <c r="N24" i="12" s="1"/>
  <c r="R24" i="12" s="1"/>
  <c r="F28" i="9" s="1"/>
  <c r="BK22" i="13" s="1"/>
  <c r="J16" i="12"/>
  <c r="N16" i="12" s="1"/>
  <c r="R16" i="12" s="1"/>
  <c r="F20" i="9" s="1"/>
  <c r="BK14" i="13" s="1"/>
  <c r="J8" i="12"/>
  <c r="N8" i="12" s="1"/>
  <c r="R8" i="12" s="1"/>
  <c r="F12" i="9" s="1"/>
  <c r="BK6" i="13" s="1"/>
  <c r="J31" i="12"/>
  <c r="N31" i="12" s="1"/>
  <c r="R31" i="12" s="1"/>
  <c r="F35" i="9" s="1"/>
  <c r="BK29" i="13" s="1"/>
  <c r="J27" i="12"/>
  <c r="N27" i="12" s="1"/>
  <c r="R27" i="12" s="1"/>
  <c r="F31" i="9" s="1"/>
  <c r="BK25" i="13" s="1"/>
  <c r="J23" i="12"/>
  <c r="N23" i="12" s="1"/>
  <c r="R23" i="12" s="1"/>
  <c r="F27" i="9" s="1"/>
  <c r="BK21" i="13" s="1"/>
  <c r="J19" i="12"/>
  <c r="N19" i="12" s="1"/>
  <c r="R19" i="12" s="1"/>
  <c r="F23" i="9" s="1"/>
  <c r="BK17" i="13" s="1"/>
  <c r="J15" i="12"/>
  <c r="N15" i="12" s="1"/>
  <c r="R15" i="12" s="1"/>
  <c r="F19" i="9" s="1"/>
  <c r="BK13" i="13" s="1"/>
  <c r="J11" i="12"/>
  <c r="N11" i="12" s="1"/>
  <c r="R11" i="12" s="1"/>
  <c r="F15" i="9" s="1"/>
  <c r="BK9" i="13" s="1"/>
  <c r="J7" i="12"/>
  <c r="N7" i="12" s="1"/>
  <c r="R7" i="12" s="1"/>
  <c r="F11" i="9" s="1"/>
  <c r="BK5" i="13" s="1"/>
  <c r="J34" i="12"/>
  <c r="N34" i="12" s="1"/>
  <c r="R34" i="12" s="1"/>
  <c r="F38" i="9" s="1"/>
  <c r="BK32" i="13" s="1"/>
  <c r="J30" i="12"/>
  <c r="N30" i="12" s="1"/>
  <c r="R30" i="12" s="1"/>
  <c r="F34" i="9" s="1"/>
  <c r="BK28" i="13" s="1"/>
  <c r="J26" i="12"/>
  <c r="N26" i="12" s="1"/>
  <c r="R26" i="12" s="1"/>
  <c r="F30" i="9" s="1"/>
  <c r="BK24" i="13" s="1"/>
  <c r="J22" i="12"/>
  <c r="N22" i="12" s="1"/>
  <c r="R22" i="12" s="1"/>
  <c r="F26" i="9" s="1"/>
  <c r="BK20" i="13" s="1"/>
  <c r="J18" i="12"/>
  <c r="N18" i="12" s="1"/>
  <c r="R18" i="12" s="1"/>
  <c r="F22" i="9" s="1"/>
  <c r="BK16" i="13" s="1"/>
  <c r="J14" i="12"/>
  <c r="N14" i="12" s="1"/>
  <c r="R14" i="12" s="1"/>
  <c r="F18" i="9" s="1"/>
  <c r="BK12" i="13" s="1"/>
  <c r="J10" i="12"/>
  <c r="N10" i="12" s="1"/>
  <c r="R10" i="12" s="1"/>
  <c r="F14" i="9" s="1"/>
  <c r="BK8" i="13" s="1"/>
  <c r="J6" i="12"/>
  <c r="N6" i="12" s="1"/>
  <c r="R6" i="12" s="1"/>
  <c r="F10" i="9" s="1"/>
  <c r="BK4" i="13" s="1"/>
  <c r="H31" i="12"/>
  <c r="L31" i="12" s="1"/>
  <c r="P31" i="12" s="1"/>
  <c r="J34" i="3" s="1"/>
  <c r="J29" i="13" s="1"/>
  <c r="H27" i="12"/>
  <c r="L27" i="12" s="1"/>
  <c r="P27" i="12" s="1"/>
  <c r="J30" i="3" s="1"/>
  <c r="J25" i="13" s="1"/>
  <c r="H23" i="12"/>
  <c r="L23" i="12" s="1"/>
  <c r="P23" i="12" s="1"/>
  <c r="J26" i="3" s="1"/>
  <c r="J21" i="13" s="1"/>
  <c r="H19" i="12"/>
  <c r="L19" i="12" s="1"/>
  <c r="P19" i="12" s="1"/>
  <c r="J22" i="3" s="1"/>
  <c r="J17" i="13" s="1"/>
  <c r="H15" i="12"/>
  <c r="L15" i="12" s="1"/>
  <c r="P15" i="12" s="1"/>
  <c r="J18" i="3" s="1"/>
  <c r="J13" i="13" s="1"/>
  <c r="H11" i="12"/>
  <c r="L11" i="12" s="1"/>
  <c r="P11" i="12" s="1"/>
  <c r="J14" i="3" s="1"/>
  <c r="J9" i="13" s="1"/>
  <c r="I33" i="12"/>
  <c r="M33" i="12" s="1"/>
  <c r="Q33" i="12" s="1"/>
  <c r="F39" i="6" s="1"/>
  <c r="AJ31" i="13" s="1"/>
  <c r="I29" i="12"/>
  <c r="M29" i="12" s="1"/>
  <c r="Q29" i="12" s="1"/>
  <c r="F35" i="6" s="1"/>
  <c r="AJ27" i="13" s="1"/>
  <c r="I25" i="12"/>
  <c r="M25" i="12" s="1"/>
  <c r="Q25" i="12" s="1"/>
  <c r="F31" i="6" s="1"/>
  <c r="AJ23" i="13" s="1"/>
  <c r="I21" i="12"/>
  <c r="M21" i="12" s="1"/>
  <c r="Q21" i="12" s="1"/>
  <c r="F27" i="6" s="1"/>
  <c r="AJ19" i="13" s="1"/>
  <c r="I17" i="12"/>
  <c r="M17" i="12" s="1"/>
  <c r="Q17" i="12" s="1"/>
  <c r="F23" i="6" s="1"/>
  <c r="AJ15" i="13" s="1"/>
  <c r="I13" i="12"/>
  <c r="M13" i="12" s="1"/>
  <c r="Q13" i="12" s="1"/>
  <c r="F19" i="6" s="1"/>
  <c r="AJ11" i="13" s="1"/>
  <c r="I9" i="12"/>
  <c r="M9" i="12" s="1"/>
  <c r="Q9" i="12" s="1"/>
  <c r="F15" i="6" s="1"/>
  <c r="AJ7" i="13" s="1"/>
  <c r="I34" i="12"/>
  <c r="M34" i="12" s="1"/>
  <c r="Q34" i="12" s="1"/>
  <c r="F40" i="6" s="1"/>
  <c r="AJ32" i="13" s="1"/>
  <c r="I30" i="12"/>
  <c r="M30" i="12" s="1"/>
  <c r="Q30" i="12" s="1"/>
  <c r="F36" i="6" s="1"/>
  <c r="AJ28" i="13" s="1"/>
  <c r="I26" i="12"/>
  <c r="M26" i="12" s="1"/>
  <c r="Q26" i="12" s="1"/>
  <c r="F32" i="6" s="1"/>
  <c r="AJ24" i="13" s="1"/>
  <c r="I22" i="12"/>
  <c r="M22" i="12" s="1"/>
  <c r="Q22" i="12" s="1"/>
  <c r="F28" i="6" s="1"/>
  <c r="AJ20" i="13" s="1"/>
  <c r="I18" i="12"/>
  <c r="M18" i="12" s="1"/>
  <c r="Q18" i="12" s="1"/>
  <c r="F24" i="6" s="1"/>
  <c r="AJ16" i="13" s="1"/>
  <c r="I14" i="12"/>
  <c r="M14" i="12" s="1"/>
  <c r="Q14" i="12" s="1"/>
  <c r="F20" i="6" s="1"/>
  <c r="AJ12" i="13" s="1"/>
  <c r="I10" i="12"/>
  <c r="M10" i="12" s="1"/>
  <c r="Q10" i="12" s="1"/>
  <c r="F16" i="6" s="1"/>
  <c r="AJ8" i="13" s="1"/>
  <c r="I6" i="12"/>
  <c r="M6" i="12" s="1"/>
  <c r="Q6" i="12" s="1"/>
  <c r="F12" i="6" s="1"/>
  <c r="AJ4" i="13" s="1"/>
  <c r="H32" i="12"/>
  <c r="L32" i="12" s="1"/>
  <c r="P32" i="12" s="1"/>
  <c r="J35" i="3" s="1"/>
  <c r="J30" i="13" s="1"/>
  <c r="H28" i="12"/>
  <c r="L28" i="12" s="1"/>
  <c r="P28" i="12" s="1"/>
  <c r="J31" i="3" s="1"/>
  <c r="J26" i="13" s="1"/>
  <c r="H24" i="12"/>
  <c r="L24" i="12" s="1"/>
  <c r="P24" i="12" s="1"/>
  <c r="J27" i="3" s="1"/>
  <c r="J22" i="13" s="1"/>
  <c r="H20" i="12"/>
  <c r="L20" i="12" s="1"/>
  <c r="P20" i="12" s="1"/>
  <c r="J23" i="3" s="1"/>
  <c r="J18" i="13" s="1"/>
  <c r="H16" i="12"/>
  <c r="L16" i="12" s="1"/>
  <c r="P16" i="12" s="1"/>
  <c r="J19" i="3" s="1"/>
  <c r="J14" i="13" s="1"/>
  <c r="H12" i="12"/>
  <c r="L12" i="12" s="1"/>
  <c r="P12" i="12" s="1"/>
  <c r="J15" i="3" s="1"/>
  <c r="J10" i="13" s="1"/>
  <c r="H8" i="12"/>
  <c r="L8" i="12" s="1"/>
  <c r="P8" i="12" s="1"/>
  <c r="J11" i="3" s="1"/>
  <c r="J6" i="13" s="1"/>
  <c r="I32" i="12"/>
  <c r="M32" i="12" s="1"/>
  <c r="Q32" i="12" s="1"/>
  <c r="F38" i="6" s="1"/>
  <c r="AJ30" i="13" s="1"/>
  <c r="I28" i="12"/>
  <c r="M28" i="12" s="1"/>
  <c r="Q28" i="12" s="1"/>
  <c r="F34" i="6" s="1"/>
  <c r="AJ26" i="13" s="1"/>
  <c r="I24" i="12"/>
  <c r="M24" i="12" s="1"/>
  <c r="Q24" i="12" s="1"/>
  <c r="F30" i="6" s="1"/>
  <c r="AJ22" i="13" s="1"/>
  <c r="I20" i="12"/>
  <c r="M20" i="12" s="1"/>
  <c r="Q20" i="12" s="1"/>
  <c r="F26" i="6" s="1"/>
  <c r="AJ18" i="13" s="1"/>
  <c r="I16" i="12"/>
  <c r="M16" i="12" s="1"/>
  <c r="Q16" i="12" s="1"/>
  <c r="F22" i="6" s="1"/>
  <c r="AJ14" i="13" s="1"/>
  <c r="I12" i="12"/>
  <c r="M12" i="12" s="1"/>
  <c r="Q12" i="12" s="1"/>
  <c r="F18" i="6" s="1"/>
  <c r="AJ10" i="13" s="1"/>
  <c r="I8" i="12"/>
  <c r="M8" i="12" s="1"/>
  <c r="Q8" i="12" s="1"/>
  <c r="F14" i="6" s="1"/>
  <c r="AJ6" i="13" s="1"/>
  <c r="H34" i="12"/>
  <c r="L34" i="12" s="1"/>
  <c r="P34" i="12" s="1"/>
  <c r="J37" i="3" s="1"/>
  <c r="J32" i="13" s="1"/>
  <c r="H30" i="12"/>
  <c r="L30" i="12" s="1"/>
  <c r="P30" i="12" s="1"/>
  <c r="J33" i="3" s="1"/>
  <c r="J28" i="13" s="1"/>
  <c r="H26" i="12"/>
  <c r="L26" i="12" s="1"/>
  <c r="P26" i="12" s="1"/>
  <c r="J29" i="3" s="1"/>
  <c r="J24" i="13" s="1"/>
  <c r="H22" i="12"/>
  <c r="L22" i="12" s="1"/>
  <c r="P22" i="12" s="1"/>
  <c r="J25" i="3" s="1"/>
  <c r="J20" i="13" s="1"/>
  <c r="H18" i="12"/>
  <c r="L18" i="12" s="1"/>
  <c r="P18" i="12" s="1"/>
  <c r="J21" i="3" s="1"/>
  <c r="J16" i="13" s="1"/>
  <c r="H14" i="12"/>
  <c r="L14" i="12" s="1"/>
  <c r="P14" i="12" s="1"/>
  <c r="J17" i="3" s="1"/>
  <c r="J12" i="13" s="1"/>
  <c r="H10" i="12"/>
  <c r="L10" i="12" s="1"/>
  <c r="P10" i="12" s="1"/>
  <c r="J13" i="3" s="1"/>
  <c r="J8" i="13" s="1"/>
  <c r="H6" i="12"/>
  <c r="L6" i="12" s="1"/>
  <c r="P6" i="12" s="1"/>
  <c r="J9" i="3" s="1"/>
  <c r="J4" i="13" s="1"/>
  <c r="I31" i="12"/>
  <c r="M31" i="12" s="1"/>
  <c r="Q31" i="12" s="1"/>
  <c r="F37" i="6" s="1"/>
  <c r="AJ29" i="13" s="1"/>
  <c r="I27" i="12"/>
  <c r="M27" i="12" s="1"/>
  <c r="Q27" i="12" s="1"/>
  <c r="F33" i="6" s="1"/>
  <c r="AJ25" i="13" s="1"/>
  <c r="I23" i="12"/>
  <c r="M23" i="12" s="1"/>
  <c r="Q23" i="12" s="1"/>
  <c r="F29" i="6" s="1"/>
  <c r="AJ21" i="13" s="1"/>
  <c r="I19" i="12"/>
  <c r="M19" i="12" s="1"/>
  <c r="Q19" i="12" s="1"/>
  <c r="F25" i="6" s="1"/>
  <c r="AJ17" i="13" s="1"/>
  <c r="I15" i="12"/>
  <c r="M15" i="12" s="1"/>
  <c r="Q15" i="12" s="1"/>
  <c r="F21" i="6" s="1"/>
  <c r="AJ13" i="13" s="1"/>
  <c r="I11" i="12"/>
  <c r="M11" i="12" s="1"/>
  <c r="Q11" i="12" s="1"/>
  <c r="F17" i="6" s="1"/>
  <c r="AJ9" i="13" s="1"/>
  <c r="I7" i="12"/>
  <c r="M7" i="12" s="1"/>
  <c r="Q7" i="12" s="1"/>
  <c r="F13" i="6" s="1"/>
  <c r="AJ5" i="13" s="1"/>
  <c r="J5" i="12"/>
  <c r="N5" i="12" s="1"/>
  <c r="R5" i="12" s="1"/>
  <c r="F9" i="9" s="1"/>
  <c r="BK3" i="13" s="1"/>
  <c r="H5" i="12"/>
  <c r="L5" i="12" s="1"/>
  <c r="P5" i="12" s="1"/>
  <c r="J8" i="3" s="1"/>
  <c r="J3" i="13" s="1"/>
  <c r="I5" i="12"/>
  <c r="M5" i="12" s="1"/>
  <c r="Q5" i="12" s="1"/>
  <c r="F11" i="6" s="1"/>
  <c r="AJ3" i="13" s="1"/>
  <c r="C44" i="9" l="1"/>
  <c r="D44" i="9"/>
  <c r="C45" i="9"/>
  <c r="D45" i="9"/>
  <c r="C46" i="9"/>
  <c r="D46" i="9"/>
  <c r="C47" i="9"/>
  <c r="D47" i="9"/>
  <c r="C48" i="9"/>
  <c r="D48" i="9"/>
  <c r="C49" i="9"/>
  <c r="D49" i="9"/>
  <c r="C50" i="9"/>
  <c r="D50" i="9"/>
  <c r="C51" i="9"/>
  <c r="D51" i="9"/>
  <c r="C52" i="9"/>
  <c r="D52" i="9"/>
  <c r="C53" i="9"/>
  <c r="D53" i="9"/>
  <c r="C54" i="9"/>
  <c r="D54" i="9"/>
  <c r="C55" i="9"/>
  <c r="D55" i="9"/>
  <c r="C56" i="9"/>
  <c r="D56" i="9"/>
  <c r="C57" i="9"/>
  <c r="D57" i="9"/>
  <c r="C58" i="9"/>
  <c r="D58" i="9"/>
  <c r="C59" i="9"/>
  <c r="D59" i="9"/>
  <c r="C60" i="9"/>
  <c r="D60" i="9"/>
  <c r="C61" i="9"/>
  <c r="D61" i="9"/>
  <c r="C62" i="9"/>
  <c r="D62" i="9"/>
  <c r="C63" i="9"/>
  <c r="D63" i="9"/>
  <c r="C64" i="9"/>
  <c r="D64" i="9"/>
  <c r="C65" i="9"/>
  <c r="D65" i="9"/>
  <c r="C66" i="9"/>
  <c r="D66" i="9"/>
  <c r="C67" i="9"/>
  <c r="D67" i="9"/>
  <c r="C68" i="9"/>
  <c r="D68" i="9"/>
  <c r="C69" i="9"/>
  <c r="D69" i="9"/>
  <c r="C70" i="9"/>
  <c r="D70" i="9"/>
  <c r="C71" i="9"/>
  <c r="D71" i="9"/>
  <c r="C72" i="9"/>
  <c r="D72" i="9"/>
  <c r="D43" i="9"/>
  <c r="C43" i="9"/>
  <c r="C10" i="9"/>
  <c r="D10" i="9"/>
  <c r="C11" i="9"/>
  <c r="D11" i="9"/>
  <c r="C12" i="9"/>
  <c r="D12" i="9"/>
  <c r="C13" i="9"/>
  <c r="D13" i="9"/>
  <c r="C14" i="9"/>
  <c r="D14" i="9"/>
  <c r="C15" i="9"/>
  <c r="D15" i="9"/>
  <c r="C16" i="9"/>
  <c r="D16" i="9"/>
  <c r="C17" i="9"/>
  <c r="D17" i="9"/>
  <c r="C18" i="9"/>
  <c r="D18" i="9"/>
  <c r="C19" i="9"/>
  <c r="D19" i="9"/>
  <c r="C20" i="9"/>
  <c r="D20" i="9"/>
  <c r="C21" i="9"/>
  <c r="D21" i="9"/>
  <c r="C22" i="9"/>
  <c r="D22" i="9"/>
  <c r="C23" i="9"/>
  <c r="D23" i="9"/>
  <c r="C24" i="9"/>
  <c r="D24" i="9"/>
  <c r="C25" i="9"/>
  <c r="D25" i="9"/>
  <c r="C26" i="9"/>
  <c r="D26" i="9"/>
  <c r="C27" i="9"/>
  <c r="D27" i="9"/>
  <c r="C28" i="9"/>
  <c r="D28" i="9"/>
  <c r="C29" i="9"/>
  <c r="D29" i="9"/>
  <c r="C30" i="9"/>
  <c r="D30" i="9"/>
  <c r="C31" i="9"/>
  <c r="D31" i="9"/>
  <c r="C32" i="9"/>
  <c r="D32" i="9"/>
  <c r="C33" i="9"/>
  <c r="D33" i="9"/>
  <c r="C34" i="9"/>
  <c r="D34" i="9"/>
  <c r="C35" i="9"/>
  <c r="D35" i="9"/>
  <c r="C36" i="9"/>
  <c r="D36" i="9"/>
  <c r="C37" i="9"/>
  <c r="D37" i="9"/>
  <c r="C38" i="9"/>
  <c r="D38" i="9"/>
  <c r="D9" i="9"/>
  <c r="C9" i="9"/>
  <c r="D44" i="8"/>
  <c r="E44" i="8"/>
  <c r="D45" i="8"/>
  <c r="E45" i="8"/>
  <c r="D46" i="8"/>
  <c r="E46" i="8"/>
  <c r="D47" i="8"/>
  <c r="E47" i="8"/>
  <c r="D48" i="8"/>
  <c r="E48" i="8"/>
  <c r="D49" i="8"/>
  <c r="E49" i="8"/>
  <c r="D50" i="8"/>
  <c r="E50" i="8"/>
  <c r="D51" i="8"/>
  <c r="E51" i="8"/>
  <c r="D52" i="8"/>
  <c r="E52" i="8"/>
  <c r="D53" i="8"/>
  <c r="E53" i="8"/>
  <c r="D54" i="8"/>
  <c r="E54" i="8"/>
  <c r="D55" i="8"/>
  <c r="E55" i="8"/>
  <c r="D56" i="8"/>
  <c r="E56" i="8"/>
  <c r="D57" i="8"/>
  <c r="E57" i="8"/>
  <c r="D58" i="8"/>
  <c r="E58" i="8"/>
  <c r="D59" i="8"/>
  <c r="E59" i="8"/>
  <c r="D60" i="8"/>
  <c r="E60" i="8"/>
  <c r="D61" i="8"/>
  <c r="E61" i="8"/>
  <c r="D62" i="8"/>
  <c r="E62" i="8"/>
  <c r="D63" i="8"/>
  <c r="E63" i="8"/>
  <c r="D64" i="8"/>
  <c r="E64" i="8"/>
  <c r="D65" i="8"/>
  <c r="E65" i="8"/>
  <c r="D66" i="8"/>
  <c r="E66" i="8"/>
  <c r="D67" i="8"/>
  <c r="E67" i="8"/>
  <c r="D68" i="8"/>
  <c r="E68" i="8"/>
  <c r="D69" i="8"/>
  <c r="E69" i="8"/>
  <c r="D70" i="8"/>
  <c r="E70" i="8"/>
  <c r="D71" i="8"/>
  <c r="E71" i="8"/>
  <c r="D72" i="8"/>
  <c r="E72" i="8"/>
  <c r="E43" i="8"/>
  <c r="D43" i="8"/>
  <c r="D9" i="8"/>
  <c r="E9" i="8"/>
  <c r="D10" i="8"/>
  <c r="E10" i="8"/>
  <c r="D11" i="8"/>
  <c r="E11" i="8"/>
  <c r="D12" i="8"/>
  <c r="E12" i="8"/>
  <c r="D13" i="8"/>
  <c r="E13" i="8"/>
  <c r="D14" i="8"/>
  <c r="E14" i="8"/>
  <c r="D15" i="8"/>
  <c r="E15" i="8"/>
  <c r="D16" i="8"/>
  <c r="E16" i="8"/>
  <c r="D17" i="8"/>
  <c r="E17" i="8"/>
  <c r="D18" i="8"/>
  <c r="E18" i="8"/>
  <c r="D19" i="8"/>
  <c r="E19" i="8"/>
  <c r="D20" i="8"/>
  <c r="E20" i="8"/>
  <c r="D21" i="8"/>
  <c r="E21" i="8"/>
  <c r="D22" i="8"/>
  <c r="E22" i="8"/>
  <c r="D23" i="8"/>
  <c r="E23" i="8"/>
  <c r="D24" i="8"/>
  <c r="E24" i="8"/>
  <c r="D25" i="8"/>
  <c r="E25" i="8"/>
  <c r="D26" i="8"/>
  <c r="E26" i="8"/>
  <c r="D27" i="8"/>
  <c r="E27" i="8"/>
  <c r="D28" i="8"/>
  <c r="E28" i="8"/>
  <c r="D29" i="8"/>
  <c r="E29" i="8"/>
  <c r="D30" i="8"/>
  <c r="E30" i="8"/>
  <c r="D31" i="8"/>
  <c r="E31" i="8"/>
  <c r="D32" i="8"/>
  <c r="E32" i="8"/>
  <c r="D33" i="8"/>
  <c r="E33" i="8"/>
  <c r="D34" i="8"/>
  <c r="E34" i="8"/>
  <c r="D35" i="8"/>
  <c r="E35" i="8"/>
  <c r="D36" i="8"/>
  <c r="E36" i="8"/>
  <c r="D37" i="8"/>
  <c r="E37" i="8"/>
  <c r="E8" i="8"/>
  <c r="D8" i="8"/>
  <c r="C46" i="6"/>
  <c r="D46" i="6"/>
  <c r="C47" i="6"/>
  <c r="D47" i="6"/>
  <c r="C48" i="6"/>
  <c r="D48" i="6"/>
  <c r="C49" i="6"/>
  <c r="D49" i="6"/>
  <c r="C50" i="6"/>
  <c r="D50" i="6"/>
  <c r="C51" i="6"/>
  <c r="D51" i="6"/>
  <c r="C52" i="6"/>
  <c r="D52" i="6"/>
  <c r="C53" i="6"/>
  <c r="D53" i="6"/>
  <c r="C54" i="6"/>
  <c r="D54" i="6"/>
  <c r="C55" i="6"/>
  <c r="D55" i="6"/>
  <c r="C56" i="6"/>
  <c r="D56" i="6"/>
  <c r="C57" i="6"/>
  <c r="D57" i="6"/>
  <c r="C58" i="6"/>
  <c r="D58" i="6"/>
  <c r="C59" i="6"/>
  <c r="D59" i="6"/>
  <c r="C60" i="6"/>
  <c r="D60" i="6"/>
  <c r="C61" i="6"/>
  <c r="D61" i="6"/>
  <c r="C62" i="6"/>
  <c r="D62" i="6"/>
  <c r="C63" i="6"/>
  <c r="D63" i="6"/>
  <c r="C64" i="6"/>
  <c r="D64" i="6"/>
  <c r="C65" i="6"/>
  <c r="D65" i="6"/>
  <c r="C66" i="6"/>
  <c r="D66" i="6"/>
  <c r="C67" i="6"/>
  <c r="D67" i="6"/>
  <c r="C68" i="6"/>
  <c r="D68" i="6"/>
  <c r="C69" i="6"/>
  <c r="D69" i="6"/>
  <c r="C70" i="6"/>
  <c r="D70" i="6"/>
  <c r="C71" i="6"/>
  <c r="D71" i="6"/>
  <c r="C72" i="6"/>
  <c r="D72" i="6"/>
  <c r="C73" i="6"/>
  <c r="D73" i="6"/>
  <c r="C74" i="6"/>
  <c r="D74" i="6"/>
  <c r="D45" i="6"/>
  <c r="C45" i="6"/>
  <c r="C12" i="6"/>
  <c r="D12" i="6"/>
  <c r="C13" i="6"/>
  <c r="D13" i="6"/>
  <c r="C14" i="6"/>
  <c r="D14" i="6"/>
  <c r="C15" i="6"/>
  <c r="D15" i="6"/>
  <c r="C16" i="6"/>
  <c r="D16" i="6"/>
  <c r="C17" i="6"/>
  <c r="D17" i="6"/>
  <c r="C18" i="6"/>
  <c r="D18" i="6"/>
  <c r="C19" i="6"/>
  <c r="D19" i="6"/>
  <c r="C20" i="6"/>
  <c r="D20" i="6"/>
  <c r="C21" i="6"/>
  <c r="D21" i="6"/>
  <c r="C22" i="6"/>
  <c r="D22" i="6"/>
  <c r="C23" i="6"/>
  <c r="D23" i="6"/>
  <c r="C24" i="6"/>
  <c r="D24" i="6"/>
  <c r="C25" i="6"/>
  <c r="D25" i="6"/>
  <c r="C26" i="6"/>
  <c r="D26" i="6"/>
  <c r="C27" i="6"/>
  <c r="D27" i="6"/>
  <c r="C28" i="6"/>
  <c r="D28" i="6"/>
  <c r="C29" i="6"/>
  <c r="D29" i="6"/>
  <c r="C30" i="6"/>
  <c r="D30" i="6"/>
  <c r="C31" i="6"/>
  <c r="D31" i="6"/>
  <c r="C32" i="6"/>
  <c r="D32" i="6"/>
  <c r="C33" i="6"/>
  <c r="D33" i="6"/>
  <c r="C34" i="6"/>
  <c r="D34" i="6"/>
  <c r="C35" i="6"/>
  <c r="D35" i="6"/>
  <c r="C36" i="6"/>
  <c r="D36" i="6"/>
  <c r="C37" i="6"/>
  <c r="D37" i="6"/>
  <c r="C38" i="6"/>
  <c r="D38" i="6"/>
  <c r="C39" i="6"/>
  <c r="D39" i="6"/>
  <c r="C40" i="6"/>
  <c r="D40" i="6"/>
  <c r="D11" i="6"/>
  <c r="C11" i="6"/>
  <c r="C45" i="5"/>
  <c r="D45" i="5"/>
  <c r="C46" i="5"/>
  <c r="D46" i="5"/>
  <c r="C47" i="5"/>
  <c r="D47" i="5"/>
  <c r="C48" i="5"/>
  <c r="D48" i="5"/>
  <c r="C49" i="5"/>
  <c r="D49" i="5"/>
  <c r="C50" i="5"/>
  <c r="D50" i="5"/>
  <c r="C51" i="5"/>
  <c r="D51" i="5"/>
  <c r="C52" i="5"/>
  <c r="D52" i="5"/>
  <c r="C53" i="5"/>
  <c r="D53" i="5"/>
  <c r="C54" i="5"/>
  <c r="D54" i="5"/>
  <c r="C55" i="5"/>
  <c r="D55" i="5"/>
  <c r="C56" i="5"/>
  <c r="D56" i="5"/>
  <c r="C57" i="5"/>
  <c r="D57" i="5"/>
  <c r="C58" i="5"/>
  <c r="D58" i="5"/>
  <c r="C59" i="5"/>
  <c r="D59" i="5"/>
  <c r="C60" i="5"/>
  <c r="D60" i="5"/>
  <c r="C61" i="5"/>
  <c r="D61" i="5"/>
  <c r="C62" i="5"/>
  <c r="D62" i="5"/>
  <c r="C63" i="5"/>
  <c r="D63" i="5"/>
  <c r="C64" i="5"/>
  <c r="D64" i="5"/>
  <c r="C65" i="5"/>
  <c r="D65" i="5"/>
  <c r="C66" i="5"/>
  <c r="D66" i="5"/>
  <c r="C67" i="5"/>
  <c r="D67" i="5"/>
  <c r="C68" i="5"/>
  <c r="D68" i="5"/>
  <c r="C69" i="5"/>
  <c r="D69" i="5"/>
  <c r="C70" i="5"/>
  <c r="D70" i="5"/>
  <c r="C71" i="5"/>
  <c r="D71" i="5"/>
  <c r="C72" i="5"/>
  <c r="D72" i="5"/>
  <c r="C73" i="5"/>
  <c r="D73" i="5"/>
  <c r="D44" i="5"/>
  <c r="C44" i="5"/>
  <c r="C9" i="5"/>
  <c r="D9" i="5"/>
  <c r="C10" i="5"/>
  <c r="D10" i="5"/>
  <c r="C11" i="5"/>
  <c r="D11" i="5"/>
  <c r="C12" i="5"/>
  <c r="D12" i="5"/>
  <c r="C13" i="5"/>
  <c r="D13" i="5"/>
  <c r="C14" i="5"/>
  <c r="D14" i="5"/>
  <c r="C15" i="5"/>
  <c r="D15" i="5"/>
  <c r="C16" i="5"/>
  <c r="D16" i="5"/>
  <c r="C17" i="5"/>
  <c r="D17" i="5"/>
  <c r="C18" i="5"/>
  <c r="D18" i="5"/>
  <c r="C19" i="5"/>
  <c r="D19" i="5"/>
  <c r="C20" i="5"/>
  <c r="D20" i="5"/>
  <c r="C21" i="5"/>
  <c r="D21" i="5"/>
  <c r="C22" i="5"/>
  <c r="D22" i="5"/>
  <c r="C23" i="5"/>
  <c r="D23" i="5"/>
  <c r="C24" i="5"/>
  <c r="D24" i="5"/>
  <c r="C25" i="5"/>
  <c r="D25" i="5"/>
  <c r="C26" i="5"/>
  <c r="D26" i="5"/>
  <c r="C27" i="5"/>
  <c r="D27" i="5"/>
  <c r="C28" i="5"/>
  <c r="D28" i="5"/>
  <c r="C29" i="5"/>
  <c r="D29" i="5"/>
  <c r="C30" i="5"/>
  <c r="D30" i="5"/>
  <c r="C31" i="5"/>
  <c r="D31" i="5"/>
  <c r="C32" i="5"/>
  <c r="D32" i="5"/>
  <c r="C33" i="5"/>
  <c r="D33" i="5"/>
  <c r="C34" i="5"/>
  <c r="D34" i="5"/>
  <c r="C35" i="5"/>
  <c r="D35" i="5"/>
  <c r="C36" i="5"/>
  <c r="D36" i="5"/>
  <c r="C37" i="5"/>
  <c r="D37" i="5"/>
  <c r="D8" i="5"/>
  <c r="C8" i="5"/>
  <c r="C43" i="3"/>
  <c r="D43" i="3"/>
  <c r="E43" i="3"/>
  <c r="C44" i="3"/>
  <c r="D44" i="3"/>
  <c r="E44" i="3"/>
  <c r="C45" i="3"/>
  <c r="D45" i="3"/>
  <c r="E45" i="3"/>
  <c r="C46" i="3"/>
  <c r="D46" i="3"/>
  <c r="E46" i="3"/>
  <c r="C47" i="3"/>
  <c r="D47" i="3"/>
  <c r="E47" i="3"/>
  <c r="C48" i="3"/>
  <c r="D48" i="3"/>
  <c r="E48" i="3"/>
  <c r="C49" i="3"/>
  <c r="D49" i="3"/>
  <c r="E49" i="3"/>
  <c r="C50" i="3"/>
  <c r="D50" i="3"/>
  <c r="E50" i="3"/>
  <c r="C51" i="3"/>
  <c r="D51" i="3"/>
  <c r="E51" i="3"/>
  <c r="C52" i="3"/>
  <c r="D52" i="3"/>
  <c r="E52" i="3"/>
  <c r="C53" i="3"/>
  <c r="D53" i="3"/>
  <c r="E53" i="3"/>
  <c r="C54" i="3"/>
  <c r="D54" i="3"/>
  <c r="E54" i="3"/>
  <c r="C55" i="3"/>
  <c r="D55" i="3"/>
  <c r="E55" i="3"/>
  <c r="C56" i="3"/>
  <c r="D56" i="3"/>
  <c r="E56" i="3"/>
  <c r="C57" i="3"/>
  <c r="D57" i="3"/>
  <c r="E57" i="3"/>
  <c r="C58" i="3"/>
  <c r="D58" i="3"/>
  <c r="E58" i="3"/>
  <c r="C59" i="3"/>
  <c r="D59" i="3"/>
  <c r="E59" i="3"/>
  <c r="C60" i="3"/>
  <c r="D60" i="3"/>
  <c r="E60" i="3"/>
  <c r="C61" i="3"/>
  <c r="D61" i="3"/>
  <c r="E61" i="3"/>
  <c r="C62" i="3"/>
  <c r="D62" i="3"/>
  <c r="E62" i="3"/>
  <c r="C63" i="3"/>
  <c r="D63" i="3"/>
  <c r="E63" i="3"/>
  <c r="C64" i="3"/>
  <c r="D64" i="3"/>
  <c r="E64" i="3"/>
  <c r="C65" i="3"/>
  <c r="D65" i="3"/>
  <c r="E65" i="3"/>
  <c r="C66" i="3"/>
  <c r="D66" i="3"/>
  <c r="E66" i="3"/>
  <c r="C67" i="3"/>
  <c r="D67" i="3"/>
  <c r="E67" i="3"/>
  <c r="C68" i="3"/>
  <c r="D68" i="3"/>
  <c r="E68" i="3"/>
  <c r="C69" i="3"/>
  <c r="D69" i="3"/>
  <c r="E69" i="3"/>
  <c r="C70" i="3"/>
  <c r="D70" i="3"/>
  <c r="E70" i="3"/>
  <c r="C71" i="3"/>
  <c r="D71" i="3"/>
  <c r="E71" i="3"/>
  <c r="D42" i="3"/>
  <c r="E42" i="3"/>
  <c r="C42" i="3"/>
  <c r="C9" i="3"/>
  <c r="D9" i="3"/>
  <c r="E9" i="3"/>
  <c r="F9" i="3"/>
  <c r="G9" i="3"/>
  <c r="H9" i="3"/>
  <c r="C10" i="3"/>
  <c r="D10" i="3"/>
  <c r="E10" i="3"/>
  <c r="F10" i="3"/>
  <c r="G10" i="3"/>
  <c r="H10" i="3"/>
  <c r="C11" i="3"/>
  <c r="D11" i="3"/>
  <c r="E11" i="3"/>
  <c r="F11" i="3"/>
  <c r="G11" i="3"/>
  <c r="H11" i="3"/>
  <c r="C12" i="3"/>
  <c r="D12" i="3"/>
  <c r="E12" i="3"/>
  <c r="F12" i="3"/>
  <c r="G12" i="3"/>
  <c r="H12" i="3"/>
  <c r="C13" i="3"/>
  <c r="D13" i="3"/>
  <c r="E13" i="3"/>
  <c r="F13" i="3"/>
  <c r="G13" i="3"/>
  <c r="H13" i="3"/>
  <c r="C14" i="3"/>
  <c r="D14" i="3"/>
  <c r="E14" i="3"/>
  <c r="F14" i="3"/>
  <c r="G14" i="3"/>
  <c r="H14" i="3"/>
  <c r="C15" i="3"/>
  <c r="D15" i="3"/>
  <c r="E15" i="3"/>
  <c r="F15" i="3"/>
  <c r="G15" i="3"/>
  <c r="H15" i="3"/>
  <c r="C16" i="3"/>
  <c r="D16" i="3"/>
  <c r="E16" i="3"/>
  <c r="F16" i="3"/>
  <c r="G16" i="3"/>
  <c r="H16" i="3"/>
  <c r="C17" i="3"/>
  <c r="D17" i="3"/>
  <c r="E17" i="3"/>
  <c r="F17" i="3"/>
  <c r="G17" i="3"/>
  <c r="H17" i="3"/>
  <c r="C18" i="3"/>
  <c r="D18" i="3"/>
  <c r="E18" i="3"/>
  <c r="F18" i="3"/>
  <c r="G18" i="3"/>
  <c r="H18" i="3"/>
  <c r="C19" i="3"/>
  <c r="D19" i="3"/>
  <c r="E19" i="3"/>
  <c r="F19" i="3"/>
  <c r="G19" i="3"/>
  <c r="H19" i="3"/>
  <c r="C20" i="3"/>
  <c r="D20" i="3"/>
  <c r="E20" i="3"/>
  <c r="F20" i="3"/>
  <c r="G20" i="3"/>
  <c r="H20" i="3"/>
  <c r="C21" i="3"/>
  <c r="D21" i="3"/>
  <c r="E21" i="3"/>
  <c r="F21" i="3"/>
  <c r="G21" i="3"/>
  <c r="H21" i="3"/>
  <c r="C22" i="3"/>
  <c r="D22" i="3"/>
  <c r="E22" i="3"/>
  <c r="F22" i="3"/>
  <c r="G22" i="3"/>
  <c r="H22" i="3"/>
  <c r="C23" i="3"/>
  <c r="D23" i="3"/>
  <c r="E23" i="3"/>
  <c r="F23" i="3"/>
  <c r="G23" i="3"/>
  <c r="H23" i="3"/>
  <c r="C24" i="3"/>
  <c r="D24" i="3"/>
  <c r="E24" i="3"/>
  <c r="F24" i="3"/>
  <c r="G24" i="3"/>
  <c r="H24" i="3"/>
  <c r="C25" i="3"/>
  <c r="D25" i="3"/>
  <c r="E25" i="3"/>
  <c r="F25" i="3"/>
  <c r="G25" i="3"/>
  <c r="H25" i="3"/>
  <c r="C26" i="3"/>
  <c r="D26" i="3"/>
  <c r="E26" i="3"/>
  <c r="F26" i="3"/>
  <c r="G26" i="3"/>
  <c r="H26" i="3"/>
  <c r="C27" i="3"/>
  <c r="D27" i="3"/>
  <c r="E27" i="3"/>
  <c r="F27" i="3"/>
  <c r="G27" i="3"/>
  <c r="H27" i="3"/>
  <c r="C28" i="3"/>
  <c r="D28" i="3"/>
  <c r="E28" i="3"/>
  <c r="F28" i="3"/>
  <c r="G28" i="3"/>
  <c r="H28" i="3"/>
  <c r="C29" i="3"/>
  <c r="D29" i="3"/>
  <c r="E29" i="3"/>
  <c r="F29" i="3"/>
  <c r="G29" i="3"/>
  <c r="H29" i="3"/>
  <c r="C30" i="3"/>
  <c r="D30" i="3"/>
  <c r="E30" i="3"/>
  <c r="F30" i="3"/>
  <c r="G30" i="3"/>
  <c r="H30" i="3"/>
  <c r="C31" i="3"/>
  <c r="D31" i="3"/>
  <c r="E31" i="3"/>
  <c r="F31" i="3"/>
  <c r="G31" i="3"/>
  <c r="H31" i="3"/>
  <c r="C32" i="3"/>
  <c r="D32" i="3"/>
  <c r="E32" i="3"/>
  <c r="F32" i="3"/>
  <c r="G32" i="3"/>
  <c r="H32" i="3"/>
  <c r="C33" i="3"/>
  <c r="D33" i="3"/>
  <c r="E33" i="3"/>
  <c r="F33" i="3"/>
  <c r="G33" i="3"/>
  <c r="H33" i="3"/>
  <c r="C34" i="3"/>
  <c r="D34" i="3"/>
  <c r="E34" i="3"/>
  <c r="F34" i="3"/>
  <c r="G34" i="3"/>
  <c r="H34" i="3"/>
  <c r="C35" i="3"/>
  <c r="D35" i="3"/>
  <c r="E35" i="3"/>
  <c r="F35" i="3"/>
  <c r="G35" i="3"/>
  <c r="H35" i="3"/>
  <c r="C36" i="3"/>
  <c r="D36" i="3"/>
  <c r="E36" i="3"/>
  <c r="F36" i="3"/>
  <c r="G36" i="3"/>
  <c r="H36" i="3"/>
  <c r="C37" i="3"/>
  <c r="D37" i="3"/>
  <c r="E37" i="3"/>
  <c r="F37" i="3"/>
  <c r="G37" i="3"/>
  <c r="H37" i="3"/>
  <c r="D8" i="3"/>
  <c r="E8" i="3"/>
  <c r="G8" i="3"/>
  <c r="H8" i="3"/>
  <c r="C8" i="3"/>
  <c r="B13" i="1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51" i="9"/>
  <c r="B52" i="9" s="1"/>
  <c r="B53" i="9" s="1"/>
  <c r="B54" i="9" s="1"/>
  <c r="B55" i="9" s="1"/>
  <c r="B56" i="9" s="1"/>
  <c r="B57" i="9" s="1"/>
  <c r="B58" i="9" s="1"/>
  <c r="B59" i="9" s="1"/>
  <c r="B60" i="9" s="1"/>
  <c r="B61" i="9" s="1"/>
  <c r="B62" i="9" s="1"/>
  <c r="B63" i="9" s="1"/>
  <c r="B64" i="9" s="1"/>
  <c r="B65" i="9" s="1"/>
  <c r="B66" i="9" s="1"/>
  <c r="B67" i="9" s="1"/>
  <c r="B68" i="9" s="1"/>
  <c r="B69" i="9" s="1"/>
  <c r="B70" i="9" s="1"/>
  <c r="B71" i="9" s="1"/>
  <c r="B72" i="9" s="1"/>
  <c r="B50" i="9"/>
  <c r="B16" i="9"/>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C51" i="8"/>
  <c r="C52" i="8" s="1"/>
  <c r="C53" i="8" s="1"/>
  <c r="C54" i="8" s="1"/>
  <c r="C55" i="8" s="1"/>
  <c r="C56" i="8" s="1"/>
  <c r="C57" i="8" s="1"/>
  <c r="C58" i="8" s="1"/>
  <c r="C59" i="8" s="1"/>
  <c r="C60" i="8" s="1"/>
  <c r="C61" i="8" s="1"/>
  <c r="C62" i="8" s="1"/>
  <c r="C63" i="8" s="1"/>
  <c r="C64" i="8" s="1"/>
  <c r="C65" i="8" s="1"/>
  <c r="C66" i="8" s="1"/>
  <c r="C67" i="8" s="1"/>
  <c r="C68" i="8" s="1"/>
  <c r="C69" i="8" s="1"/>
  <c r="C70" i="8" s="1"/>
  <c r="C71" i="8" s="1"/>
  <c r="C72" i="8" s="1"/>
  <c r="C50" i="8"/>
  <c r="C15" i="8"/>
  <c r="C16" i="8" s="1"/>
  <c r="C17" i="8" s="1"/>
  <c r="C18" i="8" s="1"/>
  <c r="C19" i="8" s="1"/>
  <c r="C20" i="8" s="1"/>
  <c r="C21" i="8" s="1"/>
  <c r="C22" i="8" s="1"/>
  <c r="C23" i="8" s="1"/>
  <c r="C24" i="8" s="1"/>
  <c r="C25" i="8" s="1"/>
  <c r="C26" i="8" s="1"/>
  <c r="C27" i="8" s="1"/>
  <c r="C28" i="8" s="1"/>
  <c r="C29" i="8" s="1"/>
  <c r="C30" i="8" s="1"/>
  <c r="C31" i="8" s="1"/>
  <c r="C32" i="8" s="1"/>
  <c r="C33" i="8" s="1"/>
  <c r="C34" i="8" s="1"/>
  <c r="C35" i="8" s="1"/>
  <c r="C36" i="8" s="1"/>
  <c r="C37" i="8" s="1"/>
  <c r="B52" i="6"/>
  <c r="B53" i="6" s="1"/>
  <c r="B54" i="6" s="1"/>
  <c r="B55" i="6" s="1"/>
  <c r="B56" i="6" s="1"/>
  <c r="B57" i="6" s="1"/>
  <c r="B58" i="6" s="1"/>
  <c r="B59" i="6" s="1"/>
  <c r="B60" i="6" s="1"/>
  <c r="B61" i="6" s="1"/>
  <c r="B62" i="6" s="1"/>
  <c r="B63" i="6" s="1"/>
  <c r="B64" i="6" s="1"/>
  <c r="B65" i="6" s="1"/>
  <c r="B66" i="6" s="1"/>
  <c r="B67" i="6" s="1"/>
  <c r="B68" i="6" s="1"/>
  <c r="B69" i="6" s="1"/>
  <c r="B70" i="6" s="1"/>
  <c r="B71" i="6" s="1"/>
  <c r="B72" i="6" s="1"/>
  <c r="B73" i="6" s="1"/>
  <c r="B74" i="6" s="1"/>
  <c r="B49" i="3"/>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18" i="6"/>
  <c r="B19" i="6" s="1"/>
  <c r="B20" i="6" s="1"/>
  <c r="B21" i="6" s="1"/>
  <c r="B22" i="6" s="1"/>
  <c r="B23" i="6" s="1"/>
  <c r="B24" i="6" s="1"/>
  <c r="B25" i="6" s="1"/>
  <c r="B26" i="6" s="1"/>
  <c r="B27" i="6" s="1"/>
  <c r="B28" i="6" s="1"/>
  <c r="B29" i="6" s="1"/>
  <c r="B30" i="6" s="1"/>
  <c r="B31" i="6" s="1"/>
  <c r="B32" i="6" s="1"/>
  <c r="B33" i="6" s="1"/>
  <c r="B34" i="6" s="1"/>
  <c r="B35" i="6" s="1"/>
  <c r="B36" i="6" s="1"/>
  <c r="B37" i="6" s="1"/>
  <c r="B38" i="6" s="1"/>
  <c r="B39" i="6" s="1"/>
  <c r="B40" i="6" s="1"/>
  <c r="B51" i="5"/>
  <c r="B52" i="5" s="1"/>
  <c r="B53" i="5" s="1"/>
  <c r="B54" i="5" s="1"/>
  <c r="B55" i="5" s="1"/>
  <c r="B56" i="5" s="1"/>
  <c r="B57" i="5" s="1"/>
  <c r="B58" i="5" s="1"/>
  <c r="B59" i="5" s="1"/>
  <c r="B60" i="5" s="1"/>
  <c r="B61" i="5" s="1"/>
  <c r="B62" i="5" s="1"/>
  <c r="B63" i="5" s="1"/>
  <c r="B64" i="5" s="1"/>
  <c r="B65" i="5" s="1"/>
  <c r="B66" i="5" s="1"/>
  <c r="B67" i="5" s="1"/>
  <c r="B68" i="5" s="1"/>
  <c r="B69" i="5" s="1"/>
  <c r="B70" i="5" s="1"/>
  <c r="B71" i="5" s="1"/>
  <c r="B72" i="5" s="1"/>
  <c r="B73" i="5" s="1"/>
  <c r="B15" i="5"/>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15" i="3" l="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alcChain>
</file>

<file path=xl/sharedStrings.xml><?xml version="1.0" encoding="utf-8"?>
<sst xmlns="http://schemas.openxmlformats.org/spreadsheetml/2006/main" count="368" uniqueCount="200">
  <si>
    <t>Name</t>
  </si>
  <si>
    <t>Initials</t>
  </si>
  <si>
    <t>DOB</t>
  </si>
  <si>
    <t>Date of Birth</t>
  </si>
  <si>
    <t>SIMD Decile(1-10)</t>
  </si>
  <si>
    <t>Date: Blackwell Assessment 1</t>
  </si>
  <si>
    <t>Raw Score</t>
  </si>
  <si>
    <t>Age(Assessment 1)</t>
  </si>
  <si>
    <t>Age Equivalence(Assessment 1)</t>
  </si>
  <si>
    <t>ASN</t>
  </si>
  <si>
    <t xml:space="preserve">Rhyming </t>
  </si>
  <si>
    <t xml:space="preserve">Stretching Words </t>
  </si>
  <si>
    <t xml:space="preserve">Counting Sounds </t>
  </si>
  <si>
    <t xml:space="preserve">Grapheme Identification </t>
  </si>
  <si>
    <t>Syllabising</t>
  </si>
  <si>
    <t xml:space="preserve">Grow Words </t>
  </si>
  <si>
    <t>Date</t>
  </si>
  <si>
    <t>Age(Assessment 2)</t>
  </si>
  <si>
    <t>Age Equivalence(Assessment 2)</t>
  </si>
  <si>
    <t xml:space="preserve">Guidance </t>
  </si>
  <si>
    <t xml:space="preserve">Name </t>
  </si>
  <si>
    <t>Gender</t>
  </si>
  <si>
    <t>Age(Assessment 3)</t>
  </si>
  <si>
    <t>Age Equivalence(Assessment 3)</t>
  </si>
  <si>
    <t xml:space="preserve">Blackwell Spelling Assessment </t>
  </si>
  <si>
    <t>Wraparound Screening Tool</t>
  </si>
  <si>
    <t>Date: B1</t>
  </si>
  <si>
    <t>Date: B2</t>
  </si>
  <si>
    <t>Date: B3</t>
  </si>
  <si>
    <t>DifB1</t>
  </si>
  <si>
    <t>DifB2</t>
  </si>
  <si>
    <t>DifB3</t>
  </si>
  <si>
    <t>DecB1</t>
  </si>
  <si>
    <t>DecB2</t>
  </si>
  <si>
    <t>DecB3</t>
  </si>
  <si>
    <t>FinalB1</t>
  </si>
  <si>
    <t>FinalB2</t>
  </si>
  <si>
    <t>Final B3</t>
  </si>
  <si>
    <t>ID</t>
  </si>
  <si>
    <t xml:space="preserve">SIMD </t>
  </si>
  <si>
    <t>Demographics</t>
  </si>
  <si>
    <t>StWords_1</t>
  </si>
  <si>
    <t>CoSounds_1</t>
  </si>
  <si>
    <t>GrIdent_1</t>
  </si>
  <si>
    <t>Rhym_1</t>
  </si>
  <si>
    <t>Syllab_1</t>
  </si>
  <si>
    <t>Grow_W1</t>
  </si>
  <si>
    <t xml:space="preserve">Baseline </t>
  </si>
  <si>
    <t>StWords_2</t>
  </si>
  <si>
    <t>CoSounds_2</t>
  </si>
  <si>
    <t>GrIdent_2</t>
  </si>
  <si>
    <t>Rhym_2</t>
  </si>
  <si>
    <t>Syllab_2</t>
  </si>
  <si>
    <t>Grow_W2</t>
  </si>
  <si>
    <t>StWords_3</t>
  </si>
  <si>
    <t>CoSounds_3</t>
  </si>
  <si>
    <t>GrIdent_3</t>
  </si>
  <si>
    <t>Rhym_3</t>
  </si>
  <si>
    <t>Syllab_3</t>
  </si>
  <si>
    <t>Grow_W3</t>
  </si>
  <si>
    <t xml:space="preserve">Baseline - Mid </t>
  </si>
  <si>
    <t>Date_Black1</t>
  </si>
  <si>
    <t>Ch_Age1</t>
  </si>
  <si>
    <t>Black_Score1</t>
  </si>
  <si>
    <t>Age_Equi1</t>
  </si>
  <si>
    <t>Ch_Age2</t>
  </si>
  <si>
    <t>Black_Score2</t>
  </si>
  <si>
    <t>Age_Equi2</t>
  </si>
  <si>
    <t>StWords_4</t>
  </si>
  <si>
    <t>CoSounds_4</t>
  </si>
  <si>
    <t>GrIdent_4</t>
  </si>
  <si>
    <t>Rhym_4</t>
  </si>
  <si>
    <t>Syllab_4</t>
  </si>
  <si>
    <t>Grow_W4</t>
  </si>
  <si>
    <t>Date_Black2</t>
  </si>
  <si>
    <t>Mid</t>
  </si>
  <si>
    <t>StWords_5</t>
  </si>
  <si>
    <t>CoSounds_5</t>
  </si>
  <si>
    <t>GrIdent_5</t>
  </si>
  <si>
    <t>Rhym_5</t>
  </si>
  <si>
    <t>Syllab_5</t>
  </si>
  <si>
    <t>Grow_W5</t>
  </si>
  <si>
    <t>StWords_6</t>
  </si>
  <si>
    <t>CoSounds_6</t>
  </si>
  <si>
    <t>GrIdent_6</t>
  </si>
  <si>
    <t>Rhym_6</t>
  </si>
  <si>
    <t>Syllab_6</t>
  </si>
  <si>
    <t>Grow_W6</t>
  </si>
  <si>
    <t>Mid-End</t>
  </si>
  <si>
    <t>Date_Black3</t>
  </si>
  <si>
    <t>Ch_Age3</t>
  </si>
  <si>
    <t>Black_Score3</t>
  </si>
  <si>
    <t>Age_Equi3</t>
  </si>
  <si>
    <t>StWords_7</t>
  </si>
  <si>
    <t>CoSounds_7</t>
  </si>
  <si>
    <t>GrIdent_7</t>
  </si>
  <si>
    <t>Rhym_7</t>
  </si>
  <si>
    <t>Syllab_7</t>
  </si>
  <si>
    <t>Grow_W7</t>
  </si>
  <si>
    <t xml:space="preserve">End </t>
  </si>
  <si>
    <t>Base</t>
  </si>
  <si>
    <t>EAL</t>
  </si>
  <si>
    <t>Parts of Speech</t>
  </si>
  <si>
    <t>POS_W1</t>
  </si>
  <si>
    <t>POS_W2</t>
  </si>
  <si>
    <t>POS_W3</t>
  </si>
  <si>
    <t>POS_W4</t>
  </si>
  <si>
    <t>POS_W5</t>
  </si>
  <si>
    <t>POS_W6</t>
  </si>
  <si>
    <t>POS_W7</t>
  </si>
  <si>
    <t>1. What is the information from the Blackwell/Spelling Monitoring Sheets telling you?</t>
  </si>
  <si>
    <t>2. Using the Wraparound materials,how do you plan on doing to tackle the issues you think are presented?</t>
  </si>
  <si>
    <t>3. Has the Wraparound materials made any difference? Please give examples:</t>
  </si>
  <si>
    <t>2. Would you change any elements of how the materials are used or presented?</t>
  </si>
  <si>
    <t>Wraparound Spelling</t>
  </si>
  <si>
    <t>Wraparound spelling is a set of resources generated to support Highland schools in delivering a universal method of boosting attainment in literacy.</t>
  </si>
  <si>
    <t>This tool is designed to allow for effective data collection with the aim of evaluating ongoing progress.</t>
  </si>
  <si>
    <t>Code Book:</t>
  </si>
  <si>
    <t xml:space="preserve">No ASN </t>
  </si>
  <si>
    <t>Dyslexia</t>
  </si>
  <si>
    <t>ADHD</t>
  </si>
  <si>
    <t>ASD</t>
  </si>
  <si>
    <t xml:space="preserve">ASN </t>
  </si>
  <si>
    <t xml:space="preserve">EAL </t>
  </si>
  <si>
    <t>No-EAL</t>
  </si>
  <si>
    <t xml:space="preserve">Absent </t>
  </si>
  <si>
    <t>Register</t>
  </si>
  <si>
    <t xml:space="preserve">Baseline Data </t>
  </si>
  <si>
    <t>Screening - Baseline to Middle</t>
  </si>
  <si>
    <t xml:space="preserve">Mid-point </t>
  </si>
  <si>
    <t xml:space="preserve">Screening - Midle to End </t>
  </si>
  <si>
    <t xml:space="preserve">End point </t>
  </si>
  <si>
    <t>The aim for this is to not only raise attainment, but also evaluate the appropriateness of the Wraparound tools.</t>
  </si>
  <si>
    <t xml:space="preserve">At the end of the data collection period, we will ask for the 'Raw Data' to be sent back. </t>
  </si>
  <si>
    <t>This will include the minimum amount of detail possible, which will avoid the risk of individual identification</t>
  </si>
  <si>
    <t xml:space="preserve">The sum of all data sets will be collated and analysed thoroughly. This will hopefully give an idea of how effective the Wraparound Spelling resources </t>
  </si>
  <si>
    <t xml:space="preserve">Qual - 1 </t>
  </si>
  <si>
    <t xml:space="preserve">Qual - 2 </t>
  </si>
  <si>
    <t xml:space="preserve">Qual 3 </t>
  </si>
  <si>
    <t xml:space="preserve">Qual 1 </t>
  </si>
  <si>
    <t xml:space="preserve">Qual 2 </t>
  </si>
  <si>
    <t>Previous Experience of Wraparound Materials</t>
  </si>
  <si>
    <t>Previous Wrap_Experience</t>
  </si>
  <si>
    <t>Y</t>
  </si>
  <si>
    <t>N</t>
  </si>
  <si>
    <t>Prev_ExP</t>
  </si>
  <si>
    <t>Age</t>
  </si>
  <si>
    <t>Click here for scores &lt; 10</t>
  </si>
  <si>
    <t>The Process - Below is a visual representation of the timeline.</t>
  </si>
  <si>
    <t xml:space="preserve">The aim of this tracker is to make things as simple as possible for you. All you need to keep an eye out for is the orange filled cells, for example: </t>
  </si>
  <si>
    <t>SIMD</t>
  </si>
  <si>
    <t>Primary</t>
  </si>
  <si>
    <t xml:space="preserve">OR </t>
  </si>
  <si>
    <t>Question</t>
  </si>
  <si>
    <t>Open ended answer</t>
  </si>
  <si>
    <t xml:space="preserve">Please make every effort to complete all the information. You WILL NOT need to do any calculations.  This is all taken care for you </t>
  </si>
  <si>
    <t>CfE Level</t>
  </si>
  <si>
    <t>Early</t>
  </si>
  <si>
    <t>First</t>
  </si>
  <si>
    <t xml:space="preserve">Second </t>
  </si>
  <si>
    <t>&lt;10</t>
  </si>
  <si>
    <t>CfE</t>
  </si>
  <si>
    <t>CfE2</t>
  </si>
  <si>
    <t>CfE3</t>
  </si>
  <si>
    <t xml:space="preserve">CfE Level at Enrollment </t>
  </si>
  <si>
    <t>Return to Navigation Page</t>
  </si>
  <si>
    <t xml:space="preserve">Scroll along for more! </t>
  </si>
  <si>
    <t xml:space="preserve">To navigate through the workbook, either work through the tabs at the bottom or follow the links provided! </t>
  </si>
  <si>
    <t>For any queries or questions regarding the workbook, contact:</t>
  </si>
  <si>
    <t>Grant Murray</t>
  </si>
  <si>
    <t>Research Assistant</t>
  </si>
  <si>
    <t>Highland Council Psychological Service</t>
  </si>
  <si>
    <t>01463 233494</t>
  </si>
  <si>
    <t>Grant.Murray@highland.gov.uk</t>
  </si>
  <si>
    <t>Cells either require typing in basic informaiton, whether that be a text or a number. Sometimes, there may also be scope to records your thoughts and reflections.</t>
  </si>
  <si>
    <t>Syllabisng</t>
  </si>
  <si>
    <t xml:space="preserve">School Name: </t>
  </si>
  <si>
    <t>Primary:</t>
  </si>
  <si>
    <t>2/3/4/5/6</t>
  </si>
  <si>
    <t>School</t>
  </si>
  <si>
    <t>Enter Here</t>
  </si>
  <si>
    <t xml:space="preserve">The information you send will inform next stepss and the progress of learners </t>
  </si>
  <si>
    <t xml:space="preserve">Days Absent </t>
  </si>
  <si>
    <t>Days Absent</t>
  </si>
  <si>
    <t>Early - No attempt made</t>
  </si>
  <si>
    <t>Early - Making an attempt</t>
  </si>
  <si>
    <t>Early - shows consistent competence</t>
  </si>
  <si>
    <t>First  - No attempt made</t>
  </si>
  <si>
    <t>Second  - No attempt made</t>
  </si>
  <si>
    <t>First - Making an attempt</t>
  </si>
  <si>
    <t>Second - Making an attempt</t>
  </si>
  <si>
    <t>First - shows consistent competence</t>
  </si>
  <si>
    <t>Second -shows consistent competence</t>
  </si>
  <si>
    <t>Yes, last year</t>
  </si>
  <si>
    <t>No, completely new</t>
  </si>
  <si>
    <t>Other</t>
  </si>
  <si>
    <t>Hearing Impaired</t>
  </si>
  <si>
    <t>Laura</t>
  </si>
  <si>
    <t>F</t>
  </si>
  <si>
    <t>LM</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</si>
</sst>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1"/>
      <name val="Calibri"/>
      <family val="2"/>
      <scheme val="minor"/>
    </font>
    <font>
      <b/>
      <sz val="18"/>
      <color theme="3"/>
      <name val="Cambria"/>
      <family val="2"/>
      <scheme val="major"/>
    </font>
    <font>
      <sz val="11"/>
      <color rgb="FF006100"/>
      <name val="Calibri"/>
      <family val="2"/>
      <scheme val="minor"/>
    </font>
    <font>
      <sz val="11"/>
      <color rgb="FF3F3F76"/>
      <name val="Calibri"/>
      <family val="2"/>
      <scheme val="minor"/>
    </font>
    <font>
      <b/>
      <sz val="11"/>
      <color rgb="FF3F3F3F"/>
      <name val="Calibri"/>
      <family val="2"/>
      <scheme val="minor"/>
    </font>
    <font>
      <b/>
      <sz val="14"/>
      <color theme="1"/>
      <name val="Calibri"/>
      <family val="2"/>
      <scheme val="minor"/>
    </font>
    <font>
      <b/>
      <sz val="15"/>
      <color theme="3"/>
      <name val="Calibri"/>
      <family val="2"/>
      <scheme val="minor"/>
    </font>
    <font>
      <sz val="11"/>
      <color theme="0"/>
      <name val="Calibri"/>
      <family val="2"/>
      <scheme val="minor"/>
    </font>
    <font>
      <sz val="11"/>
      <name val="Calibri"/>
      <family val="2"/>
      <scheme val="minor"/>
    </font>
    <font>
      <b/>
      <sz val="13"/>
      <color theme="3"/>
      <name val="Calibri"/>
      <family val="2"/>
      <scheme val="minor"/>
    </font>
    <font>
      <b/>
      <sz val="11"/>
      <color theme="3"/>
      <name val="Calibri"/>
      <family val="2"/>
      <scheme val="minor"/>
    </font>
    <font>
      <i/>
      <sz val="11"/>
      <color rgb="FF7F7F7F"/>
      <name val="Calibri"/>
      <family val="2"/>
      <scheme val="minor"/>
    </font>
    <font>
      <b/>
      <i/>
      <sz val="12"/>
      <color rgb="FF7F7F7F"/>
      <name val="Calibri"/>
      <family val="2"/>
      <scheme val="minor"/>
    </font>
    <font>
      <u/>
      <sz val="11"/>
      <color theme="10"/>
      <name val="Calibri"/>
      <family val="2"/>
      <scheme val="minor"/>
    </font>
    <font>
      <i/>
      <sz val="11"/>
      <color theme="1"/>
      <name val="Calibri"/>
      <family val="2"/>
      <scheme val="minor"/>
    </font>
    <font>
      <sz val="12"/>
      <color theme="1"/>
      <name val="Calibri"/>
      <family val="2"/>
      <scheme val="minor"/>
    </font>
    <font>
      <i/>
      <sz val="12"/>
      <color theme="1"/>
      <name val="Calibri"/>
      <family val="2"/>
      <scheme val="minor"/>
    </font>
    <font>
      <i/>
      <u/>
      <sz val="12"/>
      <color theme="10"/>
      <name val="Calibri"/>
      <family val="2"/>
      <scheme val="minor"/>
    </font>
  </fonts>
  <fills count="7">
    <fill>
      <patternFill patternType="none"/>
    </fill>
    <fill>
      <patternFill patternType="gray125"/>
    </fill>
    <fill>
      <patternFill patternType="solid">
        <fgColor rgb="FFC6EFCE"/>
      </patternFill>
    </fill>
    <fill>
      <patternFill patternType="solid">
        <fgColor rgb="FFFFCC99"/>
      </patternFill>
    </fill>
    <fill>
      <patternFill patternType="solid">
        <fgColor rgb="FFF2F2F2"/>
      </patternFill>
    </fill>
    <fill>
      <patternFill patternType="solid">
        <fgColor rgb="FFFFFFCC"/>
      </patternFill>
    </fill>
    <fill>
      <patternFill patternType="solid">
        <fgColor theme="4" tint="0.79998168889431442"/>
        <bgColor indexed="65"/>
      </patternFill>
    </fill>
  </fills>
  <borders count="29">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rgb="FFB2B2B2"/>
      </left>
      <right/>
      <top style="thin">
        <color rgb="FFB2B2B2"/>
      </top>
      <bottom style="thin">
        <color rgb="FFB2B2B2"/>
      </bottom>
      <diagonal/>
    </border>
    <border>
      <left/>
      <right style="thin">
        <color rgb="FFB2B2B2"/>
      </right>
      <top style="thin">
        <color rgb="FFB2B2B2"/>
      </top>
      <bottom style="thin">
        <color rgb="FFB2B2B2"/>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right/>
      <top style="thin">
        <color rgb="FFB2B2B2"/>
      </top>
      <bottom style="thin">
        <color rgb="FFB2B2B2"/>
      </bottom>
      <diagonal/>
    </border>
  </borders>
  <cellStyleXfs count="13">
    <xf numFmtId="0" fontId="0" fillId="0" borderId="0"/>
    <xf numFmtId="0" fontId="2" fillId="0" borderId="0" applyNumberFormat="0" applyFill="0" applyBorder="0" applyAlignment="0" applyProtection="0"/>
    <xf numFmtId="0" fontId="3" fillId="2" borderId="0" applyNumberFormat="0" applyBorder="0" applyAlignment="0" applyProtection="0"/>
    <xf numFmtId="0" fontId="4" fillId="3" borderId="1" applyNumberFormat="0" applyAlignment="0" applyProtection="0"/>
    <xf numFmtId="0" fontId="5" fillId="4" borderId="2" applyNumberFormat="0" applyAlignment="0" applyProtection="0"/>
    <xf numFmtId="0" fontId="1" fillId="5" borderId="3" applyNumberFormat="0" applyFont="0" applyAlignment="0" applyProtection="0"/>
    <xf numFmtId="0" fontId="7" fillId="0" borderId="4" applyNumberFormat="0" applyFill="0" applyAlignment="0" applyProtection="0"/>
    <xf numFmtId="0" fontId="10" fillId="0" borderId="16" applyNumberFormat="0" applyFill="0" applyAlignment="0" applyProtection="0"/>
    <xf numFmtId="0" fontId="11" fillId="0" borderId="17" applyNumberFormat="0" applyFill="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 fillId="6" borderId="0" applyNumberFormat="0" applyBorder="0" applyAlignment="0" applyProtection="0"/>
    <xf numFmtId="0" fontId="14" fillId="0" borderId="0" applyNumberFormat="0" applyFill="0" applyBorder="0" applyAlignment="0" applyProtection="0"/>
  </cellStyleXfs>
  <cellXfs count="81">
    <xf numFmtId="0" fontId="0" fillId="0" borderId="0" xfId="0"/>
    <xf numFmtId="0" fontId="3" fillId="2" borderId="0" xfId="2" applyAlignment="1">
      <alignment horizontal="center" vertical="center"/>
    </xf>
    <xf numFmtId="0" fontId="4" fillId="3" borderId="1" xfId="3" applyAlignment="1">
      <alignment horizontal="center" vertical="center"/>
    </xf>
    <xf numFmtId="0" fontId="2" fillId="0" borderId="0" xfId="1" applyAlignment="1">
      <alignment vertical="center"/>
    </xf>
    <xf numFmtId="0" fontId="0" fillId="0" borderId="0" xfId="0" applyAlignment="1">
      <alignment vertical="center"/>
    </xf>
    <xf numFmtId="0" fontId="2" fillId="0" borderId="0" xfId="1" applyAlignment="1">
      <alignment horizontal="center" vertical="center"/>
    </xf>
    <xf numFmtId="0" fontId="0" fillId="0" borderId="0" xfId="0" applyAlignment="1">
      <alignment horizontal="center" vertical="center"/>
    </xf>
    <xf numFmtId="0" fontId="0" fillId="5" borderId="3" xfId="5" applyFont="1" applyAlignment="1">
      <alignment horizontal="center" vertical="center"/>
    </xf>
    <xf numFmtId="0" fontId="3" fillId="5" borderId="3" xfId="5" applyFont="1" applyAlignment="1">
      <alignment horizontal="center" vertical="center"/>
    </xf>
    <xf numFmtId="0" fontId="5" fillId="4" borderId="2" xfId="4" applyAlignment="1">
      <alignment horizontal="center" vertical="center"/>
    </xf>
    <xf numFmtId="0" fontId="3" fillId="2" borderId="3" xfId="2" applyBorder="1" applyAlignment="1">
      <alignment horizontal="center" vertical="center"/>
    </xf>
    <xf numFmtId="14" fontId="4" fillId="3" borderId="1" xfId="3" applyNumberFormat="1" applyAlignment="1">
      <alignment horizontal="center" vertical="center"/>
    </xf>
    <xf numFmtId="14" fontId="0" fillId="5" borderId="3" xfId="5" applyNumberFormat="1" applyFont="1" applyAlignment="1">
      <alignment horizontal="center" vertical="center"/>
    </xf>
    <xf numFmtId="0" fontId="6" fillId="0" borderId="0" xfId="0" applyFont="1"/>
    <xf numFmtId="14" fontId="0" fillId="0" borderId="0" xfId="0" applyNumberFormat="1"/>
    <xf numFmtId="0" fontId="0" fillId="0" borderId="0" xfId="0" applyNumberFormat="1"/>
    <xf numFmtId="0" fontId="4" fillId="3" borderId="1" xfId="3" applyNumberFormat="1" applyAlignment="1">
      <alignment horizontal="center" vertical="center"/>
    </xf>
    <xf numFmtId="0" fontId="6" fillId="0" borderId="0" xfId="0" applyFont="1" applyAlignment="1">
      <alignment horizontal="center"/>
    </xf>
    <xf numFmtId="0" fontId="7" fillId="0" borderId="4" xfId="6"/>
    <xf numFmtId="0" fontId="0" fillId="0" borderId="0" xfId="0" applyAlignment="1"/>
    <xf numFmtId="0" fontId="0" fillId="5" borderId="3" xfId="5" applyFont="1"/>
    <xf numFmtId="0" fontId="8" fillId="0" borderId="0" xfId="0" applyFont="1" applyAlignment="1">
      <alignment horizontal="center" vertical="center"/>
    </xf>
    <xf numFmtId="0" fontId="9" fillId="0" borderId="0" xfId="0" applyFont="1" applyAlignment="1">
      <alignment horizontal="center" vertical="center"/>
    </xf>
    <xf numFmtId="0" fontId="0" fillId="5" borderId="3" xfId="5" applyFont="1" applyAlignment="1">
      <alignment horizontal="center"/>
    </xf>
    <xf numFmtId="0" fontId="0" fillId="0" borderId="0" xfId="0" applyAlignment="1">
      <alignment horizontal="center" vertical="center"/>
    </xf>
    <xf numFmtId="0" fontId="3" fillId="2" borderId="0" xfId="2"/>
    <xf numFmtId="0" fontId="4" fillId="3" borderId="1" xfId="3"/>
    <xf numFmtId="0" fontId="12" fillId="0" borderId="0" xfId="10"/>
    <xf numFmtId="0" fontId="10" fillId="0" borderId="16" xfId="7"/>
    <xf numFmtId="0" fontId="11" fillId="0" borderId="17" xfId="8"/>
    <xf numFmtId="0" fontId="11" fillId="0" borderId="0" xfId="9"/>
    <xf numFmtId="0" fontId="1" fillId="6" borderId="0" xfId="11"/>
    <xf numFmtId="0" fontId="15" fillId="6" borderId="0" xfId="11" applyFont="1"/>
    <xf numFmtId="0" fontId="15" fillId="0" borderId="0" xfId="0" applyFont="1"/>
    <xf numFmtId="0" fontId="16" fillId="0" borderId="0" xfId="0" applyFont="1"/>
    <xf numFmtId="0" fontId="17" fillId="0" borderId="0" xfId="0" applyFont="1"/>
    <xf numFmtId="0" fontId="18" fillId="0" borderId="0" xfId="12" applyFont="1"/>
    <xf numFmtId="0" fontId="0" fillId="5" borderId="3" xfId="5" applyFont="1" applyAlignment="1"/>
    <xf numFmtId="0" fontId="0" fillId="5" borderId="3" xfId="5" applyFont="1" applyAlignment="1">
      <alignment vertical="center"/>
    </xf>
    <xf numFmtId="0" fontId="4" fillId="3" borderId="20" xfId="3" applyBorder="1" applyAlignment="1">
      <alignment horizontal="center" vertical="center"/>
    </xf>
    <xf numFmtId="0" fontId="4" fillId="3" borderId="21" xfId="3" applyBorder="1" applyAlignment="1">
      <alignment horizontal="center" vertical="center"/>
    </xf>
    <xf numFmtId="0" fontId="4" fillId="3" borderId="22" xfId="3" applyBorder="1" applyAlignment="1">
      <alignment horizontal="center" vertical="center"/>
    </xf>
    <xf numFmtId="0" fontId="4" fillId="3" borderId="23" xfId="3" applyBorder="1" applyAlignment="1">
      <alignment horizontal="center" vertical="center"/>
    </xf>
    <xf numFmtId="0" fontId="4" fillId="3" borderId="0" xfId="3" applyBorder="1" applyAlignment="1">
      <alignment horizontal="center" vertical="center"/>
    </xf>
    <xf numFmtId="0" fontId="4" fillId="3" borderId="24" xfId="3" applyBorder="1" applyAlignment="1">
      <alignment horizontal="center" vertical="center"/>
    </xf>
    <xf numFmtId="0" fontId="4" fillId="3" borderId="25" xfId="3" applyBorder="1" applyAlignment="1">
      <alignment horizontal="center" vertical="center"/>
    </xf>
    <xf numFmtId="0" fontId="4" fillId="3" borderId="26" xfId="3" applyBorder="1" applyAlignment="1">
      <alignment horizontal="center" vertical="center"/>
    </xf>
    <xf numFmtId="0" fontId="4" fillId="3" borderId="27" xfId="3" applyBorder="1" applyAlignment="1">
      <alignment horizontal="center" vertical="center"/>
    </xf>
    <xf numFmtId="0" fontId="3" fillId="2" borderId="26" xfId="2" applyBorder="1" applyAlignment="1">
      <alignment horizontal="center"/>
    </xf>
    <xf numFmtId="0" fontId="14" fillId="0" borderId="0" xfId="12" applyAlignment="1">
      <alignment horizontal="center"/>
    </xf>
    <xf numFmtId="0" fontId="0" fillId="5" borderId="18" xfId="5" applyFont="1" applyBorder="1" applyAlignment="1">
      <alignment horizontal="center"/>
    </xf>
    <xf numFmtId="0" fontId="0" fillId="5" borderId="19" xfId="5" applyFont="1" applyBorder="1" applyAlignment="1">
      <alignment horizontal="center"/>
    </xf>
    <xf numFmtId="0" fontId="0" fillId="5" borderId="3" xfId="5" applyFont="1" applyAlignment="1">
      <alignment horizontal="center"/>
    </xf>
    <xf numFmtId="0" fontId="0" fillId="5" borderId="18" xfId="5" applyFont="1" applyBorder="1" applyAlignment="1">
      <alignment horizontal="center" vertical="center"/>
    </xf>
    <xf numFmtId="0" fontId="0" fillId="5" borderId="19" xfId="5" applyFont="1" applyBorder="1" applyAlignment="1">
      <alignment horizontal="center" vertical="center"/>
    </xf>
    <xf numFmtId="0" fontId="4" fillId="3" borderId="8" xfId="3" applyBorder="1" applyAlignment="1">
      <alignment horizontal="center" vertical="center" wrapText="1"/>
    </xf>
    <xf numFmtId="0" fontId="4" fillId="3" borderId="9" xfId="3" applyBorder="1" applyAlignment="1">
      <alignment horizontal="center" vertical="center" wrapText="1"/>
    </xf>
    <xf numFmtId="0" fontId="4" fillId="3" borderId="10" xfId="3" applyBorder="1" applyAlignment="1">
      <alignment horizontal="center" vertical="center" wrapText="1"/>
    </xf>
    <xf numFmtId="0" fontId="4" fillId="3" borderId="11" xfId="3" applyBorder="1" applyAlignment="1">
      <alignment horizontal="center" vertical="center" wrapText="1"/>
    </xf>
    <xf numFmtId="0" fontId="4" fillId="3" borderId="0" xfId="3" applyBorder="1" applyAlignment="1">
      <alignment horizontal="center" vertical="center" wrapText="1"/>
    </xf>
    <xf numFmtId="0" fontId="4" fillId="3" borderId="12" xfId="3" applyBorder="1" applyAlignment="1">
      <alignment horizontal="center" vertical="center" wrapText="1"/>
    </xf>
    <xf numFmtId="0" fontId="4" fillId="3" borderId="13" xfId="3" applyBorder="1" applyAlignment="1">
      <alignment horizontal="center" vertical="center" wrapText="1"/>
    </xf>
    <xf numFmtId="0" fontId="4" fillId="3" borderId="14" xfId="3" applyBorder="1" applyAlignment="1">
      <alignment horizontal="center" vertical="center" wrapText="1"/>
    </xf>
    <xf numFmtId="0" fontId="4" fillId="3" borderId="15" xfId="3" applyBorder="1" applyAlignment="1">
      <alignment horizontal="center" vertical="center" wrapText="1"/>
    </xf>
    <xf numFmtId="0" fontId="0" fillId="5" borderId="28" xfId="5" applyFont="1" applyBorder="1" applyAlignment="1">
      <alignment horizontal="center"/>
    </xf>
    <xf numFmtId="0" fontId="0" fillId="5" borderId="18" xfId="5" applyFont="1" applyBorder="1" applyAlignment="1">
      <alignment horizontal="center" vertical="center" wrapText="1"/>
    </xf>
    <xf numFmtId="0" fontId="0" fillId="5" borderId="19" xfId="5" applyFont="1" applyBorder="1" applyAlignment="1">
      <alignment horizontal="center" vertical="center" wrapText="1"/>
    </xf>
    <xf numFmtId="0" fontId="13" fillId="0" borderId="0" xfId="10" applyFont="1" applyAlignment="1">
      <alignment horizontal="center" vertical="center"/>
    </xf>
    <xf numFmtId="0" fontId="3" fillId="2" borderId="5" xfId="2" applyBorder="1" applyAlignment="1">
      <alignment horizontal="center" vertical="center"/>
    </xf>
    <xf numFmtId="0" fontId="3" fillId="2" borderId="6" xfId="2" applyBorder="1" applyAlignment="1">
      <alignment horizontal="center" vertical="center"/>
    </xf>
    <xf numFmtId="0" fontId="3" fillId="2" borderId="7" xfId="2" applyBorder="1" applyAlignment="1">
      <alignment horizontal="center" vertical="center"/>
    </xf>
    <xf numFmtId="0" fontId="3" fillId="2" borderId="8" xfId="2" applyBorder="1" applyAlignment="1">
      <alignment horizontal="center" vertical="center" wrapText="1"/>
    </xf>
    <xf numFmtId="0" fontId="3" fillId="2" borderId="9" xfId="2" applyBorder="1" applyAlignment="1">
      <alignment horizontal="center" vertical="center" wrapText="1"/>
    </xf>
    <xf numFmtId="0" fontId="3" fillId="2" borderId="10" xfId="2" applyBorder="1" applyAlignment="1">
      <alignment horizontal="center" vertical="center" wrapText="1"/>
    </xf>
    <xf numFmtId="0" fontId="3" fillId="2" borderId="13" xfId="2" applyBorder="1" applyAlignment="1">
      <alignment horizontal="center" vertical="center" wrapText="1"/>
    </xf>
    <xf numFmtId="0" fontId="3" fillId="2" borderId="14" xfId="2" applyBorder="1" applyAlignment="1">
      <alignment horizontal="center" vertical="center" wrapText="1"/>
    </xf>
    <xf numFmtId="0" fontId="3" fillId="2" borderId="15" xfId="2" applyBorder="1" applyAlignment="1">
      <alignment horizontal="center" vertical="center" wrapText="1"/>
    </xf>
    <xf numFmtId="0" fontId="0" fillId="5" borderId="28" xfId="5" applyFont="1" applyBorder="1" applyAlignment="1">
      <alignment horizontal="center" vertical="center"/>
    </xf>
    <xf numFmtId="0" fontId="6" fillId="0" borderId="0" xfId="0" applyFont="1" applyAlignment="1">
      <alignment horizontal="center"/>
    </xf>
    <xf numFmtId="0" fontId="0" fillId="0" borderId="0" xfId="0" applyAlignment="1">
      <alignment horizontal="center" vertical="center" wrapText="1"/>
    </xf>
    <xf numFmtId="0" fontId="0" fillId="0" borderId="0" xfId="0" applyAlignment="1">
      <alignment horizontal="center" vertical="center"/>
    </xf>
  </cellXfs>
  <cellStyles count="13">
    <cellStyle name="20% - Accent1" xfId="11" builtinId="30"/>
    <cellStyle name="Explanatory Text" xfId="10" builtinId="53"/>
    <cellStyle name="Good" xfId="2" builtinId="26"/>
    <cellStyle name="Heading 1" xfId="6" builtinId="16"/>
    <cellStyle name="Heading 2" xfId="7" builtinId="17"/>
    <cellStyle name="Heading 3" xfId="8" builtinId="18"/>
    <cellStyle name="Heading 4" xfId="9" builtinId="19"/>
    <cellStyle name="Hyperlink" xfId="12" builtinId="8"/>
    <cellStyle name="Input" xfId="3" builtinId="20"/>
    <cellStyle name="Normal" xfId="0" builtinId="0"/>
    <cellStyle name="Note" xfId="5" builtinId="10"/>
    <cellStyle name="Output" xfId="4" builtinId="21"/>
    <cellStyle name="Title" xfId="1" builtinId="15"/>
  </cellStyles>
  <dxfs count="7">
    <dxf>
      <numFmt numFmtId="0" formatCode="General"/>
    </dxf>
    <dxf>
      <numFmt numFmtId="0" formatCode="General"/>
    </dxf>
    <dxf>
      <numFmt numFmtId="0" formatCode="General"/>
    </dxf>
    <dxf>
      <numFmt numFmtId="0" formatCode="General"/>
    </dxf>
    <dxf>
      <fill>
        <patternFill>
          <bgColor theme="0" tint="-0.499984740745262"/>
        </patternFill>
      </fill>
    </dxf>
    <dxf>
      <fill>
        <patternFill>
          <bgColor theme="0" tint="-0.499984740745262"/>
        </patternFill>
      </fill>
    </dxf>
    <dxf>
      <fill>
        <patternFill>
          <bgColor theme="0"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Sheet12!$M$38" lockText="1" noThreeD="1"/>
</file>

<file path=xl/ctrlProps/ctrlProp2.xml><?xml version="1.0" encoding="utf-8"?>
<formControlPr xmlns="http://schemas.microsoft.com/office/spreadsheetml/2009/9/main" objectType="CheckBox" fmlaLink="Sheet12!$M$39" lockText="1" noThreeD="1"/>
</file>

<file path=xl/ctrlProps/ctrlProp3.xml><?xml version="1.0" encoding="utf-8"?>
<formControlPr xmlns="http://schemas.microsoft.com/office/spreadsheetml/2009/9/main" objectType="CheckBox" fmlaLink="Sheet12!$M$40" lockText="1" noThreeD="1"/>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C97DC250-37AF-485D-A108-9B6BF1BAE736}" type="doc">
      <dgm:prSet loTypeId="urn:microsoft.com/office/officeart/2005/8/layout/hProcess11" loCatId="process" qsTypeId="urn:microsoft.com/office/officeart/2005/8/quickstyle/simple1" qsCatId="simple" csTypeId="urn:microsoft.com/office/officeart/2005/8/colors/accent1_2" csCatId="accent1" phldr="1"/>
      <dgm:spPr/>
    </dgm:pt>
    <dgm:pt modelId="{5D2AACEA-CFE9-474E-81D9-EB93124118C6}">
      <dgm:prSet phldrT="[Text]"/>
      <dgm:spPr/>
      <dgm:t>
        <a:bodyPr/>
        <a:lstStyle/>
        <a:p>
          <a:r>
            <a:rPr lang="en-GB"/>
            <a:t>Baseline - Blackwell &amp; Monitoring </a:t>
          </a:r>
        </a:p>
      </dgm:t>
    </dgm:pt>
    <dgm:pt modelId="{FDF2F70B-E428-4747-816D-33345E6D187B}" type="parTrans" cxnId="{EDECE841-1951-4847-8940-3A98EE64DF8B}">
      <dgm:prSet/>
      <dgm:spPr/>
      <dgm:t>
        <a:bodyPr/>
        <a:lstStyle/>
        <a:p>
          <a:endParaRPr lang="en-GB"/>
        </a:p>
      </dgm:t>
    </dgm:pt>
    <dgm:pt modelId="{5B671D51-EBF2-484D-A6D8-7DA48B270ADA}" type="sibTrans" cxnId="{EDECE841-1951-4847-8940-3A98EE64DF8B}">
      <dgm:prSet/>
      <dgm:spPr/>
      <dgm:t>
        <a:bodyPr/>
        <a:lstStyle/>
        <a:p>
          <a:endParaRPr lang="en-GB"/>
        </a:p>
      </dgm:t>
    </dgm:pt>
    <dgm:pt modelId="{01964CAE-67A7-48AF-BAF3-B58976510D01}">
      <dgm:prSet phldrT="[Text]"/>
      <dgm:spPr/>
      <dgm:t>
        <a:bodyPr/>
        <a:lstStyle/>
        <a:p>
          <a:r>
            <a:rPr lang="en-GB"/>
            <a:t>6 Weeks Later - Monitoring </a:t>
          </a:r>
        </a:p>
      </dgm:t>
    </dgm:pt>
    <dgm:pt modelId="{136F9ADA-E3A1-4544-9D8E-1DD0B1F091D9}" type="parTrans" cxnId="{00892322-ACBF-42ED-B8AE-A7FD0352FEC9}">
      <dgm:prSet/>
      <dgm:spPr/>
      <dgm:t>
        <a:bodyPr/>
        <a:lstStyle/>
        <a:p>
          <a:endParaRPr lang="en-GB"/>
        </a:p>
      </dgm:t>
    </dgm:pt>
    <dgm:pt modelId="{36E33DE7-E1FD-4B94-ABBB-3D012A2E8014}" type="sibTrans" cxnId="{00892322-ACBF-42ED-B8AE-A7FD0352FEC9}">
      <dgm:prSet/>
      <dgm:spPr/>
      <dgm:t>
        <a:bodyPr/>
        <a:lstStyle/>
        <a:p>
          <a:endParaRPr lang="en-GB"/>
        </a:p>
      </dgm:t>
    </dgm:pt>
    <dgm:pt modelId="{953AFA07-F21F-436A-87D5-CC0F75408A14}">
      <dgm:prSet phldrT="[Text]"/>
      <dgm:spPr/>
      <dgm:t>
        <a:bodyPr/>
        <a:lstStyle/>
        <a:p>
          <a:r>
            <a:rPr lang="en-GB"/>
            <a:t>6 Weeks Later - Monitoring </a:t>
          </a:r>
        </a:p>
      </dgm:t>
    </dgm:pt>
    <dgm:pt modelId="{45E2D5E0-BA43-4D4A-A94F-A031A9A277D2}" type="parTrans" cxnId="{913E4741-3E7F-48B9-9255-A4E79AC24031}">
      <dgm:prSet/>
      <dgm:spPr/>
      <dgm:t>
        <a:bodyPr/>
        <a:lstStyle/>
        <a:p>
          <a:endParaRPr lang="en-GB"/>
        </a:p>
      </dgm:t>
    </dgm:pt>
    <dgm:pt modelId="{CC8BB514-CDE7-41C2-B2DB-6480BA00304D}" type="sibTrans" cxnId="{913E4741-3E7F-48B9-9255-A4E79AC24031}">
      <dgm:prSet/>
      <dgm:spPr/>
      <dgm:t>
        <a:bodyPr/>
        <a:lstStyle/>
        <a:p>
          <a:endParaRPr lang="en-GB"/>
        </a:p>
      </dgm:t>
    </dgm:pt>
    <dgm:pt modelId="{5079EAFA-03E3-48C6-8B18-30E1B5EED858}">
      <dgm:prSet phldrT="[Text]"/>
      <dgm:spPr/>
      <dgm:t>
        <a:bodyPr/>
        <a:lstStyle/>
        <a:p>
          <a:r>
            <a:rPr lang="en-GB"/>
            <a:t>6 Weeks Later - Monitoring </a:t>
          </a:r>
        </a:p>
      </dgm:t>
    </dgm:pt>
    <dgm:pt modelId="{0AB4B1BF-D8FF-4BF4-9CA2-085C706B8242}" type="parTrans" cxnId="{6B519008-2BA7-44E0-B6F9-7381DE22AA77}">
      <dgm:prSet/>
      <dgm:spPr/>
      <dgm:t>
        <a:bodyPr/>
        <a:lstStyle/>
        <a:p>
          <a:endParaRPr lang="en-GB"/>
        </a:p>
      </dgm:t>
    </dgm:pt>
    <dgm:pt modelId="{70ECDBBB-876C-43E6-A2F1-AF9A0259C4F3}" type="sibTrans" cxnId="{6B519008-2BA7-44E0-B6F9-7381DE22AA77}">
      <dgm:prSet/>
      <dgm:spPr/>
      <dgm:t>
        <a:bodyPr/>
        <a:lstStyle/>
        <a:p>
          <a:endParaRPr lang="en-GB"/>
        </a:p>
      </dgm:t>
    </dgm:pt>
    <dgm:pt modelId="{090AD894-A5A5-41D0-B8DC-573D623CAD75}">
      <dgm:prSet phldrT="[Text]"/>
      <dgm:spPr/>
      <dgm:t>
        <a:bodyPr/>
        <a:lstStyle/>
        <a:p>
          <a:r>
            <a:rPr lang="en-GB"/>
            <a:t>6 Weeks Later - Monitoring</a:t>
          </a:r>
        </a:p>
      </dgm:t>
    </dgm:pt>
    <dgm:pt modelId="{839C5483-CC51-42B6-8111-1B9FE2733AD0}" type="parTrans" cxnId="{EBB4968C-97CE-4582-A914-79C8FEBBBCB6}">
      <dgm:prSet/>
      <dgm:spPr/>
      <dgm:t>
        <a:bodyPr/>
        <a:lstStyle/>
        <a:p>
          <a:endParaRPr lang="en-GB"/>
        </a:p>
      </dgm:t>
    </dgm:pt>
    <dgm:pt modelId="{15A7C1C7-D1B8-4999-AC03-902B99D8708B}" type="sibTrans" cxnId="{EBB4968C-97CE-4582-A914-79C8FEBBBCB6}">
      <dgm:prSet/>
      <dgm:spPr/>
      <dgm:t>
        <a:bodyPr/>
        <a:lstStyle/>
        <a:p>
          <a:endParaRPr lang="en-GB"/>
        </a:p>
      </dgm:t>
    </dgm:pt>
    <dgm:pt modelId="{245D6265-9698-4851-B666-1DBB854A81BC}">
      <dgm:prSet phldrT="[Text]"/>
      <dgm:spPr/>
      <dgm:t>
        <a:bodyPr/>
        <a:lstStyle/>
        <a:p>
          <a:r>
            <a:rPr lang="en-GB"/>
            <a:t>6 Weeks Later - Blackwell &amp; Monitoring </a:t>
          </a:r>
        </a:p>
      </dgm:t>
    </dgm:pt>
    <dgm:pt modelId="{0D31052E-ABA7-4DC7-B0F0-7FC73275D581}" type="parTrans" cxnId="{0F49F29A-4FCF-415D-B87D-F73BC8C996A6}">
      <dgm:prSet/>
      <dgm:spPr/>
      <dgm:t>
        <a:bodyPr/>
        <a:lstStyle/>
        <a:p>
          <a:endParaRPr lang="en-GB"/>
        </a:p>
      </dgm:t>
    </dgm:pt>
    <dgm:pt modelId="{3A1B5878-4FA4-4080-9C64-3034B7771FB2}" type="sibTrans" cxnId="{0F49F29A-4FCF-415D-B87D-F73BC8C996A6}">
      <dgm:prSet/>
      <dgm:spPr/>
      <dgm:t>
        <a:bodyPr/>
        <a:lstStyle/>
        <a:p>
          <a:endParaRPr lang="en-GB"/>
        </a:p>
      </dgm:t>
    </dgm:pt>
    <dgm:pt modelId="{9344EFF4-259C-4874-BDC6-28AAC87F56EB}">
      <dgm:prSet phldrT="[Text]"/>
      <dgm:spPr/>
      <dgm:t>
        <a:bodyPr/>
        <a:lstStyle/>
        <a:p>
          <a:r>
            <a:rPr lang="en-GB"/>
            <a:t>6 Weeks Later -  Blackwell &amp; Monitoring </a:t>
          </a:r>
        </a:p>
      </dgm:t>
    </dgm:pt>
    <dgm:pt modelId="{F4B12135-96C3-4076-96D7-A16C72131EFA}" type="parTrans" cxnId="{13F16D67-8525-4964-9EA7-1F796CD6107F}">
      <dgm:prSet/>
      <dgm:spPr/>
      <dgm:t>
        <a:bodyPr/>
        <a:lstStyle/>
        <a:p>
          <a:endParaRPr lang="en-GB"/>
        </a:p>
      </dgm:t>
    </dgm:pt>
    <dgm:pt modelId="{25142B15-5CA6-43F8-B6F8-16A55B9D42C4}" type="sibTrans" cxnId="{13F16D67-8525-4964-9EA7-1F796CD6107F}">
      <dgm:prSet/>
      <dgm:spPr/>
      <dgm:t>
        <a:bodyPr/>
        <a:lstStyle/>
        <a:p>
          <a:endParaRPr lang="en-GB"/>
        </a:p>
      </dgm:t>
    </dgm:pt>
    <dgm:pt modelId="{96E18642-141A-4195-AF70-E8B9FA6730A5}" type="pres">
      <dgm:prSet presAssocID="{C97DC250-37AF-485D-A108-9B6BF1BAE736}" presName="Name0" presStyleCnt="0">
        <dgm:presLayoutVars>
          <dgm:dir/>
          <dgm:resizeHandles val="exact"/>
        </dgm:presLayoutVars>
      </dgm:prSet>
      <dgm:spPr/>
    </dgm:pt>
    <dgm:pt modelId="{66497BD1-616E-43E3-9E35-B9CFE2F39C08}" type="pres">
      <dgm:prSet presAssocID="{C97DC250-37AF-485D-A108-9B6BF1BAE736}" presName="arrow" presStyleLbl="bgShp" presStyleIdx="0" presStyleCnt="1"/>
      <dgm:spPr/>
    </dgm:pt>
    <dgm:pt modelId="{2DDBE47C-E681-4440-AE34-A5792749A290}" type="pres">
      <dgm:prSet presAssocID="{C97DC250-37AF-485D-A108-9B6BF1BAE736}" presName="points" presStyleCnt="0"/>
      <dgm:spPr/>
    </dgm:pt>
    <dgm:pt modelId="{7C4EC1E9-5F31-40CF-804F-3FE5110CEDC8}" type="pres">
      <dgm:prSet presAssocID="{5D2AACEA-CFE9-474E-81D9-EB93124118C6}" presName="compositeA" presStyleCnt="0"/>
      <dgm:spPr/>
    </dgm:pt>
    <dgm:pt modelId="{2565A0F1-44DB-4A13-A29A-62169FE7E486}" type="pres">
      <dgm:prSet presAssocID="{5D2AACEA-CFE9-474E-81D9-EB93124118C6}" presName="textA" presStyleLbl="revTx" presStyleIdx="0" presStyleCnt="7">
        <dgm:presLayoutVars>
          <dgm:bulletEnabled val="1"/>
        </dgm:presLayoutVars>
      </dgm:prSet>
      <dgm:spPr/>
      <dgm:t>
        <a:bodyPr/>
        <a:lstStyle/>
        <a:p>
          <a:endParaRPr lang="en-GB"/>
        </a:p>
      </dgm:t>
    </dgm:pt>
    <dgm:pt modelId="{92F2B54E-A7F7-41BB-8521-D85B09B52703}" type="pres">
      <dgm:prSet presAssocID="{5D2AACEA-CFE9-474E-81D9-EB93124118C6}" presName="circleA" presStyleLbl="node1" presStyleIdx="0" presStyleCnt="7"/>
      <dgm:spPr/>
    </dgm:pt>
    <dgm:pt modelId="{8FABAF76-5348-4C3B-8C11-76A731C44A9B}" type="pres">
      <dgm:prSet presAssocID="{5D2AACEA-CFE9-474E-81D9-EB93124118C6}" presName="spaceA" presStyleCnt="0"/>
      <dgm:spPr/>
    </dgm:pt>
    <dgm:pt modelId="{45E0353D-0D33-4852-8A78-309B50C1DB91}" type="pres">
      <dgm:prSet presAssocID="{5B671D51-EBF2-484D-A6D8-7DA48B270ADA}" presName="space" presStyleCnt="0"/>
      <dgm:spPr/>
    </dgm:pt>
    <dgm:pt modelId="{C071DEA5-73BE-4842-91C4-58144D0E71E5}" type="pres">
      <dgm:prSet presAssocID="{5079EAFA-03E3-48C6-8B18-30E1B5EED858}" presName="compositeB" presStyleCnt="0"/>
      <dgm:spPr/>
    </dgm:pt>
    <dgm:pt modelId="{BB9A575A-FF34-4128-96CA-90D1A4CE5C69}" type="pres">
      <dgm:prSet presAssocID="{5079EAFA-03E3-48C6-8B18-30E1B5EED858}" presName="textB" presStyleLbl="revTx" presStyleIdx="1" presStyleCnt="7">
        <dgm:presLayoutVars>
          <dgm:bulletEnabled val="1"/>
        </dgm:presLayoutVars>
      </dgm:prSet>
      <dgm:spPr/>
      <dgm:t>
        <a:bodyPr/>
        <a:lstStyle/>
        <a:p>
          <a:endParaRPr lang="en-GB"/>
        </a:p>
      </dgm:t>
    </dgm:pt>
    <dgm:pt modelId="{DDD2DE6D-940C-4D77-81C2-5C626139FD3A}" type="pres">
      <dgm:prSet presAssocID="{5079EAFA-03E3-48C6-8B18-30E1B5EED858}" presName="circleB" presStyleLbl="node1" presStyleIdx="1" presStyleCnt="7"/>
      <dgm:spPr/>
    </dgm:pt>
    <dgm:pt modelId="{6CA8D599-1FFC-4174-93EB-EF0B3CAA9B42}" type="pres">
      <dgm:prSet presAssocID="{5079EAFA-03E3-48C6-8B18-30E1B5EED858}" presName="spaceB" presStyleCnt="0"/>
      <dgm:spPr/>
    </dgm:pt>
    <dgm:pt modelId="{BCA1F9AE-87E0-47BA-8DE6-B9141AF640B1}" type="pres">
      <dgm:prSet presAssocID="{70ECDBBB-876C-43E6-A2F1-AF9A0259C4F3}" presName="space" presStyleCnt="0"/>
      <dgm:spPr/>
    </dgm:pt>
    <dgm:pt modelId="{886AE1EB-8D12-4E84-ADFD-0F51ED14262E}" type="pres">
      <dgm:prSet presAssocID="{090AD894-A5A5-41D0-B8DC-573D623CAD75}" presName="compositeA" presStyleCnt="0"/>
      <dgm:spPr/>
    </dgm:pt>
    <dgm:pt modelId="{992E3D32-CD87-4483-9946-E88DB3E41E47}" type="pres">
      <dgm:prSet presAssocID="{090AD894-A5A5-41D0-B8DC-573D623CAD75}" presName="textA" presStyleLbl="revTx" presStyleIdx="2" presStyleCnt="7">
        <dgm:presLayoutVars>
          <dgm:bulletEnabled val="1"/>
        </dgm:presLayoutVars>
      </dgm:prSet>
      <dgm:spPr/>
      <dgm:t>
        <a:bodyPr/>
        <a:lstStyle/>
        <a:p>
          <a:endParaRPr lang="en-GB"/>
        </a:p>
      </dgm:t>
    </dgm:pt>
    <dgm:pt modelId="{EFEF51D4-FC8B-4F5B-974F-73A59E208DB3}" type="pres">
      <dgm:prSet presAssocID="{090AD894-A5A5-41D0-B8DC-573D623CAD75}" presName="circleA" presStyleLbl="node1" presStyleIdx="2" presStyleCnt="7"/>
      <dgm:spPr/>
    </dgm:pt>
    <dgm:pt modelId="{718FB835-97ED-45C1-AC37-48D9EA514426}" type="pres">
      <dgm:prSet presAssocID="{090AD894-A5A5-41D0-B8DC-573D623CAD75}" presName="spaceA" presStyleCnt="0"/>
      <dgm:spPr/>
    </dgm:pt>
    <dgm:pt modelId="{6FA7A500-005F-4E53-9124-306253CA730F}" type="pres">
      <dgm:prSet presAssocID="{15A7C1C7-D1B8-4999-AC03-902B99D8708B}" presName="space" presStyleCnt="0"/>
      <dgm:spPr/>
    </dgm:pt>
    <dgm:pt modelId="{12CF9015-0F0F-48FB-BE41-2DE5D5E4DCD1}" type="pres">
      <dgm:prSet presAssocID="{245D6265-9698-4851-B666-1DBB854A81BC}" presName="compositeB" presStyleCnt="0"/>
      <dgm:spPr/>
    </dgm:pt>
    <dgm:pt modelId="{A5B6B486-E26E-4DCA-AB82-BC8251D79186}" type="pres">
      <dgm:prSet presAssocID="{245D6265-9698-4851-B666-1DBB854A81BC}" presName="textB" presStyleLbl="revTx" presStyleIdx="3" presStyleCnt="7">
        <dgm:presLayoutVars>
          <dgm:bulletEnabled val="1"/>
        </dgm:presLayoutVars>
      </dgm:prSet>
      <dgm:spPr/>
      <dgm:t>
        <a:bodyPr/>
        <a:lstStyle/>
        <a:p>
          <a:endParaRPr lang="en-GB"/>
        </a:p>
      </dgm:t>
    </dgm:pt>
    <dgm:pt modelId="{273E5FF5-BF4F-4882-ACA6-3BC9922A8D17}" type="pres">
      <dgm:prSet presAssocID="{245D6265-9698-4851-B666-1DBB854A81BC}" presName="circleB" presStyleLbl="node1" presStyleIdx="3" presStyleCnt="7"/>
      <dgm:spPr/>
    </dgm:pt>
    <dgm:pt modelId="{AAEB2196-6171-4139-AFA8-02F485C27223}" type="pres">
      <dgm:prSet presAssocID="{245D6265-9698-4851-B666-1DBB854A81BC}" presName="spaceB" presStyleCnt="0"/>
      <dgm:spPr/>
    </dgm:pt>
    <dgm:pt modelId="{C92C9D48-44A0-4804-BAA5-2E2D45DC0C2C}" type="pres">
      <dgm:prSet presAssocID="{3A1B5878-4FA4-4080-9C64-3034B7771FB2}" presName="space" presStyleCnt="0"/>
      <dgm:spPr/>
    </dgm:pt>
    <dgm:pt modelId="{5E5862BE-DCC2-43D9-B3B4-C12333A9E09A}" type="pres">
      <dgm:prSet presAssocID="{01964CAE-67A7-48AF-BAF3-B58976510D01}" presName="compositeA" presStyleCnt="0"/>
      <dgm:spPr/>
    </dgm:pt>
    <dgm:pt modelId="{126AF6C3-9E27-4AFF-9937-8545DF4B144E}" type="pres">
      <dgm:prSet presAssocID="{01964CAE-67A7-48AF-BAF3-B58976510D01}" presName="textA" presStyleLbl="revTx" presStyleIdx="4" presStyleCnt="7">
        <dgm:presLayoutVars>
          <dgm:bulletEnabled val="1"/>
        </dgm:presLayoutVars>
      </dgm:prSet>
      <dgm:spPr/>
      <dgm:t>
        <a:bodyPr/>
        <a:lstStyle/>
        <a:p>
          <a:endParaRPr lang="en-GB"/>
        </a:p>
      </dgm:t>
    </dgm:pt>
    <dgm:pt modelId="{C92F222B-C279-4679-9945-560505231B89}" type="pres">
      <dgm:prSet presAssocID="{01964CAE-67A7-48AF-BAF3-B58976510D01}" presName="circleA" presStyleLbl="node1" presStyleIdx="4" presStyleCnt="7"/>
      <dgm:spPr/>
    </dgm:pt>
    <dgm:pt modelId="{B35C07EE-90D1-4C7C-9493-79553F189D54}" type="pres">
      <dgm:prSet presAssocID="{01964CAE-67A7-48AF-BAF3-B58976510D01}" presName="spaceA" presStyleCnt="0"/>
      <dgm:spPr/>
    </dgm:pt>
    <dgm:pt modelId="{6C290C3A-37E3-4FB6-A6A4-4258BACB5AB3}" type="pres">
      <dgm:prSet presAssocID="{36E33DE7-E1FD-4B94-ABBB-3D012A2E8014}" presName="space" presStyleCnt="0"/>
      <dgm:spPr/>
    </dgm:pt>
    <dgm:pt modelId="{D6A35C03-5B3A-4729-9D8F-F451A6EA680C}" type="pres">
      <dgm:prSet presAssocID="{953AFA07-F21F-436A-87D5-CC0F75408A14}" presName="compositeB" presStyleCnt="0"/>
      <dgm:spPr/>
    </dgm:pt>
    <dgm:pt modelId="{C922DE02-CD30-410E-B9C0-22BCBAB56136}" type="pres">
      <dgm:prSet presAssocID="{953AFA07-F21F-436A-87D5-CC0F75408A14}" presName="textB" presStyleLbl="revTx" presStyleIdx="5" presStyleCnt="7">
        <dgm:presLayoutVars>
          <dgm:bulletEnabled val="1"/>
        </dgm:presLayoutVars>
      </dgm:prSet>
      <dgm:spPr/>
      <dgm:t>
        <a:bodyPr/>
        <a:lstStyle/>
        <a:p>
          <a:endParaRPr lang="en-GB"/>
        </a:p>
      </dgm:t>
    </dgm:pt>
    <dgm:pt modelId="{CD5296F8-7982-4DEB-BC45-89A23C96305E}" type="pres">
      <dgm:prSet presAssocID="{953AFA07-F21F-436A-87D5-CC0F75408A14}" presName="circleB" presStyleLbl="node1" presStyleIdx="5" presStyleCnt="7"/>
      <dgm:spPr/>
    </dgm:pt>
    <dgm:pt modelId="{B5A28759-CDA5-4BFD-9381-C991D062C5EF}" type="pres">
      <dgm:prSet presAssocID="{953AFA07-F21F-436A-87D5-CC0F75408A14}" presName="spaceB" presStyleCnt="0"/>
      <dgm:spPr/>
    </dgm:pt>
    <dgm:pt modelId="{15EC22A6-F573-437E-A60D-66CB2221ECE6}" type="pres">
      <dgm:prSet presAssocID="{CC8BB514-CDE7-41C2-B2DB-6480BA00304D}" presName="space" presStyleCnt="0"/>
      <dgm:spPr/>
    </dgm:pt>
    <dgm:pt modelId="{2E119A4C-E4B8-4EBE-A988-FF88AE73079D}" type="pres">
      <dgm:prSet presAssocID="{9344EFF4-259C-4874-BDC6-28AAC87F56EB}" presName="compositeA" presStyleCnt="0"/>
      <dgm:spPr/>
    </dgm:pt>
    <dgm:pt modelId="{78AC179B-18BA-4CB5-BA56-DE6F763F155E}" type="pres">
      <dgm:prSet presAssocID="{9344EFF4-259C-4874-BDC6-28AAC87F56EB}" presName="textA" presStyleLbl="revTx" presStyleIdx="6" presStyleCnt="7" custLinFactNeighborX="-10032">
        <dgm:presLayoutVars>
          <dgm:bulletEnabled val="1"/>
        </dgm:presLayoutVars>
      </dgm:prSet>
      <dgm:spPr/>
      <dgm:t>
        <a:bodyPr/>
        <a:lstStyle/>
        <a:p>
          <a:endParaRPr lang="en-GB"/>
        </a:p>
      </dgm:t>
    </dgm:pt>
    <dgm:pt modelId="{3206CCDD-6695-4D97-B4CA-F90CBA71178D}" type="pres">
      <dgm:prSet presAssocID="{9344EFF4-259C-4874-BDC6-28AAC87F56EB}" presName="circleA" presStyleLbl="node1" presStyleIdx="6" presStyleCnt="7"/>
      <dgm:spPr/>
    </dgm:pt>
    <dgm:pt modelId="{EB8779F2-D9AF-457D-81CB-71D2386933E5}" type="pres">
      <dgm:prSet presAssocID="{9344EFF4-259C-4874-BDC6-28AAC87F56EB}" presName="spaceA" presStyleCnt="0"/>
      <dgm:spPr/>
    </dgm:pt>
  </dgm:ptLst>
  <dgm:cxnLst>
    <dgm:cxn modelId="{EDECE841-1951-4847-8940-3A98EE64DF8B}" srcId="{C97DC250-37AF-485D-A108-9B6BF1BAE736}" destId="{5D2AACEA-CFE9-474E-81D9-EB93124118C6}" srcOrd="0" destOrd="0" parTransId="{FDF2F70B-E428-4747-816D-33345E6D187B}" sibTransId="{5B671D51-EBF2-484D-A6D8-7DA48B270ADA}"/>
    <dgm:cxn modelId="{0F49F29A-4FCF-415D-B87D-F73BC8C996A6}" srcId="{C97DC250-37AF-485D-A108-9B6BF1BAE736}" destId="{245D6265-9698-4851-B666-1DBB854A81BC}" srcOrd="3" destOrd="0" parTransId="{0D31052E-ABA7-4DC7-B0F0-7FC73275D581}" sibTransId="{3A1B5878-4FA4-4080-9C64-3034B7771FB2}"/>
    <dgm:cxn modelId="{6B519008-2BA7-44E0-B6F9-7381DE22AA77}" srcId="{C97DC250-37AF-485D-A108-9B6BF1BAE736}" destId="{5079EAFA-03E3-48C6-8B18-30E1B5EED858}" srcOrd="1" destOrd="0" parTransId="{0AB4B1BF-D8FF-4BF4-9CA2-085C706B8242}" sibTransId="{70ECDBBB-876C-43E6-A2F1-AF9A0259C4F3}"/>
    <dgm:cxn modelId="{13F16D67-8525-4964-9EA7-1F796CD6107F}" srcId="{C97DC250-37AF-485D-A108-9B6BF1BAE736}" destId="{9344EFF4-259C-4874-BDC6-28AAC87F56EB}" srcOrd="6" destOrd="0" parTransId="{F4B12135-96C3-4076-96D7-A16C72131EFA}" sibTransId="{25142B15-5CA6-43F8-B6F8-16A55B9D42C4}"/>
    <dgm:cxn modelId="{25FF67CA-3482-4A4F-9A9A-6643ED98FA13}" type="presOf" srcId="{9344EFF4-259C-4874-BDC6-28AAC87F56EB}" destId="{78AC179B-18BA-4CB5-BA56-DE6F763F155E}" srcOrd="0" destOrd="0" presId="urn:microsoft.com/office/officeart/2005/8/layout/hProcess11"/>
    <dgm:cxn modelId="{EBB4968C-97CE-4582-A914-79C8FEBBBCB6}" srcId="{C97DC250-37AF-485D-A108-9B6BF1BAE736}" destId="{090AD894-A5A5-41D0-B8DC-573D623CAD75}" srcOrd="2" destOrd="0" parTransId="{839C5483-CC51-42B6-8111-1B9FE2733AD0}" sibTransId="{15A7C1C7-D1B8-4999-AC03-902B99D8708B}"/>
    <dgm:cxn modelId="{00892322-ACBF-42ED-B8AE-A7FD0352FEC9}" srcId="{C97DC250-37AF-485D-A108-9B6BF1BAE736}" destId="{01964CAE-67A7-48AF-BAF3-B58976510D01}" srcOrd="4" destOrd="0" parTransId="{136F9ADA-E3A1-4544-9D8E-1DD0B1F091D9}" sibTransId="{36E33DE7-E1FD-4B94-ABBB-3D012A2E8014}"/>
    <dgm:cxn modelId="{CC80A2A5-FB9A-4CB7-967C-608301377F09}" type="presOf" srcId="{245D6265-9698-4851-B666-1DBB854A81BC}" destId="{A5B6B486-E26E-4DCA-AB82-BC8251D79186}" srcOrd="0" destOrd="0" presId="urn:microsoft.com/office/officeart/2005/8/layout/hProcess11"/>
    <dgm:cxn modelId="{E6A3A46C-4D49-45E1-9644-86DED7D125C5}" type="presOf" srcId="{01964CAE-67A7-48AF-BAF3-B58976510D01}" destId="{126AF6C3-9E27-4AFF-9937-8545DF4B144E}" srcOrd="0" destOrd="0" presId="urn:microsoft.com/office/officeart/2005/8/layout/hProcess11"/>
    <dgm:cxn modelId="{01DD2EBB-3834-4E6C-950B-77EB1548676F}" type="presOf" srcId="{5D2AACEA-CFE9-474E-81D9-EB93124118C6}" destId="{2565A0F1-44DB-4A13-A29A-62169FE7E486}" srcOrd="0" destOrd="0" presId="urn:microsoft.com/office/officeart/2005/8/layout/hProcess11"/>
    <dgm:cxn modelId="{B1C579F6-9912-4303-8EA1-3FFF080C9508}" type="presOf" srcId="{090AD894-A5A5-41D0-B8DC-573D623CAD75}" destId="{992E3D32-CD87-4483-9946-E88DB3E41E47}" srcOrd="0" destOrd="0" presId="urn:microsoft.com/office/officeart/2005/8/layout/hProcess11"/>
    <dgm:cxn modelId="{1BB80921-D4EF-4E07-B3D3-C2729E683B57}" type="presOf" srcId="{C97DC250-37AF-485D-A108-9B6BF1BAE736}" destId="{96E18642-141A-4195-AF70-E8B9FA6730A5}" srcOrd="0" destOrd="0" presId="urn:microsoft.com/office/officeart/2005/8/layout/hProcess11"/>
    <dgm:cxn modelId="{6C539732-54B3-4C4D-99CD-1CADA4130160}" type="presOf" srcId="{5079EAFA-03E3-48C6-8B18-30E1B5EED858}" destId="{BB9A575A-FF34-4128-96CA-90D1A4CE5C69}" srcOrd="0" destOrd="0" presId="urn:microsoft.com/office/officeart/2005/8/layout/hProcess11"/>
    <dgm:cxn modelId="{E2B68B69-D508-4B6B-903F-46B99E462784}" type="presOf" srcId="{953AFA07-F21F-436A-87D5-CC0F75408A14}" destId="{C922DE02-CD30-410E-B9C0-22BCBAB56136}" srcOrd="0" destOrd="0" presId="urn:microsoft.com/office/officeart/2005/8/layout/hProcess11"/>
    <dgm:cxn modelId="{913E4741-3E7F-48B9-9255-A4E79AC24031}" srcId="{C97DC250-37AF-485D-A108-9B6BF1BAE736}" destId="{953AFA07-F21F-436A-87D5-CC0F75408A14}" srcOrd="5" destOrd="0" parTransId="{45E2D5E0-BA43-4D4A-A94F-A031A9A277D2}" sibTransId="{CC8BB514-CDE7-41C2-B2DB-6480BA00304D}"/>
    <dgm:cxn modelId="{9FBB0F89-E549-4519-BF57-65B271DD4365}" type="presParOf" srcId="{96E18642-141A-4195-AF70-E8B9FA6730A5}" destId="{66497BD1-616E-43E3-9E35-B9CFE2F39C08}" srcOrd="0" destOrd="0" presId="urn:microsoft.com/office/officeart/2005/8/layout/hProcess11"/>
    <dgm:cxn modelId="{FA3C0B04-0958-4176-A058-35352A509C82}" type="presParOf" srcId="{96E18642-141A-4195-AF70-E8B9FA6730A5}" destId="{2DDBE47C-E681-4440-AE34-A5792749A290}" srcOrd="1" destOrd="0" presId="urn:microsoft.com/office/officeart/2005/8/layout/hProcess11"/>
    <dgm:cxn modelId="{36F21DE2-0A20-4028-9DFC-AF3515CE8220}" type="presParOf" srcId="{2DDBE47C-E681-4440-AE34-A5792749A290}" destId="{7C4EC1E9-5F31-40CF-804F-3FE5110CEDC8}" srcOrd="0" destOrd="0" presId="urn:microsoft.com/office/officeart/2005/8/layout/hProcess11"/>
    <dgm:cxn modelId="{2C842E69-16A3-4114-88D6-E813DE223B4D}" type="presParOf" srcId="{7C4EC1E9-5F31-40CF-804F-3FE5110CEDC8}" destId="{2565A0F1-44DB-4A13-A29A-62169FE7E486}" srcOrd="0" destOrd="0" presId="urn:microsoft.com/office/officeart/2005/8/layout/hProcess11"/>
    <dgm:cxn modelId="{EACAB07B-A6D3-45FE-B3F1-865CF1A7E4C3}" type="presParOf" srcId="{7C4EC1E9-5F31-40CF-804F-3FE5110CEDC8}" destId="{92F2B54E-A7F7-41BB-8521-D85B09B52703}" srcOrd="1" destOrd="0" presId="urn:microsoft.com/office/officeart/2005/8/layout/hProcess11"/>
    <dgm:cxn modelId="{FDCF3B7D-9774-474A-A6FF-AE43EF18F60C}" type="presParOf" srcId="{7C4EC1E9-5F31-40CF-804F-3FE5110CEDC8}" destId="{8FABAF76-5348-4C3B-8C11-76A731C44A9B}" srcOrd="2" destOrd="0" presId="urn:microsoft.com/office/officeart/2005/8/layout/hProcess11"/>
    <dgm:cxn modelId="{82ED50DF-171F-4322-A1DF-38F272800752}" type="presParOf" srcId="{2DDBE47C-E681-4440-AE34-A5792749A290}" destId="{45E0353D-0D33-4852-8A78-309B50C1DB91}" srcOrd="1" destOrd="0" presId="urn:microsoft.com/office/officeart/2005/8/layout/hProcess11"/>
    <dgm:cxn modelId="{6A20C497-F4E1-4D8A-B3D8-4A77CDEEAABB}" type="presParOf" srcId="{2DDBE47C-E681-4440-AE34-A5792749A290}" destId="{C071DEA5-73BE-4842-91C4-58144D0E71E5}" srcOrd="2" destOrd="0" presId="urn:microsoft.com/office/officeart/2005/8/layout/hProcess11"/>
    <dgm:cxn modelId="{4AE3C350-BB7D-4717-8324-2E9473FF3BFE}" type="presParOf" srcId="{C071DEA5-73BE-4842-91C4-58144D0E71E5}" destId="{BB9A575A-FF34-4128-96CA-90D1A4CE5C69}" srcOrd="0" destOrd="0" presId="urn:microsoft.com/office/officeart/2005/8/layout/hProcess11"/>
    <dgm:cxn modelId="{B84708CD-DB3D-40C4-849D-0594A8BB5CC9}" type="presParOf" srcId="{C071DEA5-73BE-4842-91C4-58144D0E71E5}" destId="{DDD2DE6D-940C-4D77-81C2-5C626139FD3A}" srcOrd="1" destOrd="0" presId="urn:microsoft.com/office/officeart/2005/8/layout/hProcess11"/>
    <dgm:cxn modelId="{5CF12BC6-D400-4A11-BEA4-96FB6EA6228B}" type="presParOf" srcId="{C071DEA5-73BE-4842-91C4-58144D0E71E5}" destId="{6CA8D599-1FFC-4174-93EB-EF0B3CAA9B42}" srcOrd="2" destOrd="0" presId="urn:microsoft.com/office/officeart/2005/8/layout/hProcess11"/>
    <dgm:cxn modelId="{DABD2B93-F4AF-4E75-BE18-69EE8040C9F5}" type="presParOf" srcId="{2DDBE47C-E681-4440-AE34-A5792749A290}" destId="{BCA1F9AE-87E0-47BA-8DE6-B9141AF640B1}" srcOrd="3" destOrd="0" presId="urn:microsoft.com/office/officeart/2005/8/layout/hProcess11"/>
    <dgm:cxn modelId="{6A5CEE1A-1E43-419A-B0CB-C584B6E4DCA2}" type="presParOf" srcId="{2DDBE47C-E681-4440-AE34-A5792749A290}" destId="{886AE1EB-8D12-4E84-ADFD-0F51ED14262E}" srcOrd="4" destOrd="0" presId="urn:microsoft.com/office/officeart/2005/8/layout/hProcess11"/>
    <dgm:cxn modelId="{AC69B23E-1B94-405D-A4BA-48EFE1D446F3}" type="presParOf" srcId="{886AE1EB-8D12-4E84-ADFD-0F51ED14262E}" destId="{992E3D32-CD87-4483-9946-E88DB3E41E47}" srcOrd="0" destOrd="0" presId="urn:microsoft.com/office/officeart/2005/8/layout/hProcess11"/>
    <dgm:cxn modelId="{30021A30-B39A-4F3B-BE56-A6B6D1F20C8A}" type="presParOf" srcId="{886AE1EB-8D12-4E84-ADFD-0F51ED14262E}" destId="{EFEF51D4-FC8B-4F5B-974F-73A59E208DB3}" srcOrd="1" destOrd="0" presId="urn:microsoft.com/office/officeart/2005/8/layout/hProcess11"/>
    <dgm:cxn modelId="{80960BD1-68C9-42B1-85D7-B94690DA6FEE}" type="presParOf" srcId="{886AE1EB-8D12-4E84-ADFD-0F51ED14262E}" destId="{718FB835-97ED-45C1-AC37-48D9EA514426}" srcOrd="2" destOrd="0" presId="urn:microsoft.com/office/officeart/2005/8/layout/hProcess11"/>
    <dgm:cxn modelId="{18B63319-61A6-44E4-8463-B3FB3AE5D7B7}" type="presParOf" srcId="{2DDBE47C-E681-4440-AE34-A5792749A290}" destId="{6FA7A500-005F-4E53-9124-306253CA730F}" srcOrd="5" destOrd="0" presId="urn:microsoft.com/office/officeart/2005/8/layout/hProcess11"/>
    <dgm:cxn modelId="{704A98EC-1B30-4734-8308-7110B1CB55CB}" type="presParOf" srcId="{2DDBE47C-E681-4440-AE34-A5792749A290}" destId="{12CF9015-0F0F-48FB-BE41-2DE5D5E4DCD1}" srcOrd="6" destOrd="0" presId="urn:microsoft.com/office/officeart/2005/8/layout/hProcess11"/>
    <dgm:cxn modelId="{AC5A4D94-4511-436A-8468-A7A2A8A5D038}" type="presParOf" srcId="{12CF9015-0F0F-48FB-BE41-2DE5D5E4DCD1}" destId="{A5B6B486-E26E-4DCA-AB82-BC8251D79186}" srcOrd="0" destOrd="0" presId="urn:microsoft.com/office/officeart/2005/8/layout/hProcess11"/>
    <dgm:cxn modelId="{A7433BEB-7F97-4A07-81D6-513CC88181E6}" type="presParOf" srcId="{12CF9015-0F0F-48FB-BE41-2DE5D5E4DCD1}" destId="{273E5FF5-BF4F-4882-ACA6-3BC9922A8D17}" srcOrd="1" destOrd="0" presId="urn:microsoft.com/office/officeart/2005/8/layout/hProcess11"/>
    <dgm:cxn modelId="{AEEEDD99-EEEC-4EBF-A3CB-F7B18D9E2866}" type="presParOf" srcId="{12CF9015-0F0F-48FB-BE41-2DE5D5E4DCD1}" destId="{AAEB2196-6171-4139-AFA8-02F485C27223}" srcOrd="2" destOrd="0" presId="urn:microsoft.com/office/officeart/2005/8/layout/hProcess11"/>
    <dgm:cxn modelId="{F78D5864-A68C-46D1-A8F6-52B05489DAF8}" type="presParOf" srcId="{2DDBE47C-E681-4440-AE34-A5792749A290}" destId="{C92C9D48-44A0-4804-BAA5-2E2D45DC0C2C}" srcOrd="7" destOrd="0" presId="urn:microsoft.com/office/officeart/2005/8/layout/hProcess11"/>
    <dgm:cxn modelId="{5665B3C1-ACBA-4678-BEAC-3257652B1E16}" type="presParOf" srcId="{2DDBE47C-E681-4440-AE34-A5792749A290}" destId="{5E5862BE-DCC2-43D9-B3B4-C12333A9E09A}" srcOrd="8" destOrd="0" presId="urn:microsoft.com/office/officeart/2005/8/layout/hProcess11"/>
    <dgm:cxn modelId="{154C3FA2-D849-43A0-BCBD-ADC1E0605730}" type="presParOf" srcId="{5E5862BE-DCC2-43D9-B3B4-C12333A9E09A}" destId="{126AF6C3-9E27-4AFF-9937-8545DF4B144E}" srcOrd="0" destOrd="0" presId="urn:microsoft.com/office/officeart/2005/8/layout/hProcess11"/>
    <dgm:cxn modelId="{8BC06DD5-CB57-4D6E-B823-766299F0B340}" type="presParOf" srcId="{5E5862BE-DCC2-43D9-B3B4-C12333A9E09A}" destId="{C92F222B-C279-4679-9945-560505231B89}" srcOrd="1" destOrd="0" presId="urn:microsoft.com/office/officeart/2005/8/layout/hProcess11"/>
    <dgm:cxn modelId="{573A78B4-5691-4FAA-82F3-61620B848FDB}" type="presParOf" srcId="{5E5862BE-DCC2-43D9-B3B4-C12333A9E09A}" destId="{B35C07EE-90D1-4C7C-9493-79553F189D54}" srcOrd="2" destOrd="0" presId="urn:microsoft.com/office/officeart/2005/8/layout/hProcess11"/>
    <dgm:cxn modelId="{30A0FBED-3C75-47A5-B764-CD1BCBF60F5D}" type="presParOf" srcId="{2DDBE47C-E681-4440-AE34-A5792749A290}" destId="{6C290C3A-37E3-4FB6-A6A4-4258BACB5AB3}" srcOrd="9" destOrd="0" presId="urn:microsoft.com/office/officeart/2005/8/layout/hProcess11"/>
    <dgm:cxn modelId="{590F57B2-F04B-4F21-9A58-A941E5068D10}" type="presParOf" srcId="{2DDBE47C-E681-4440-AE34-A5792749A290}" destId="{D6A35C03-5B3A-4729-9D8F-F451A6EA680C}" srcOrd="10" destOrd="0" presId="urn:microsoft.com/office/officeart/2005/8/layout/hProcess11"/>
    <dgm:cxn modelId="{46F0A9DD-75B6-4BA3-A0BE-A963CD309FA3}" type="presParOf" srcId="{D6A35C03-5B3A-4729-9D8F-F451A6EA680C}" destId="{C922DE02-CD30-410E-B9C0-22BCBAB56136}" srcOrd="0" destOrd="0" presId="urn:microsoft.com/office/officeart/2005/8/layout/hProcess11"/>
    <dgm:cxn modelId="{B30BA403-29B2-4012-8008-7813BD3947EC}" type="presParOf" srcId="{D6A35C03-5B3A-4729-9D8F-F451A6EA680C}" destId="{CD5296F8-7982-4DEB-BC45-89A23C96305E}" srcOrd="1" destOrd="0" presId="urn:microsoft.com/office/officeart/2005/8/layout/hProcess11"/>
    <dgm:cxn modelId="{DBAE1BC3-D337-44E6-A434-41177D0A2941}" type="presParOf" srcId="{D6A35C03-5B3A-4729-9D8F-F451A6EA680C}" destId="{B5A28759-CDA5-4BFD-9381-C991D062C5EF}" srcOrd="2" destOrd="0" presId="urn:microsoft.com/office/officeart/2005/8/layout/hProcess11"/>
    <dgm:cxn modelId="{20C0843F-2376-40EF-8D43-DEF75D25866E}" type="presParOf" srcId="{2DDBE47C-E681-4440-AE34-A5792749A290}" destId="{15EC22A6-F573-437E-A60D-66CB2221ECE6}" srcOrd="11" destOrd="0" presId="urn:microsoft.com/office/officeart/2005/8/layout/hProcess11"/>
    <dgm:cxn modelId="{CC65051E-91A6-4BD7-ADE3-27FF06D9DD15}" type="presParOf" srcId="{2DDBE47C-E681-4440-AE34-A5792749A290}" destId="{2E119A4C-E4B8-4EBE-A988-FF88AE73079D}" srcOrd="12" destOrd="0" presId="urn:microsoft.com/office/officeart/2005/8/layout/hProcess11"/>
    <dgm:cxn modelId="{F85E658B-E8E5-49C2-93B0-D9EB6B12DD19}" type="presParOf" srcId="{2E119A4C-E4B8-4EBE-A988-FF88AE73079D}" destId="{78AC179B-18BA-4CB5-BA56-DE6F763F155E}" srcOrd="0" destOrd="0" presId="urn:microsoft.com/office/officeart/2005/8/layout/hProcess11"/>
    <dgm:cxn modelId="{9457A6A3-D788-46E3-9264-01067E0BECE4}" type="presParOf" srcId="{2E119A4C-E4B8-4EBE-A988-FF88AE73079D}" destId="{3206CCDD-6695-4D97-B4CA-F90CBA71178D}" srcOrd="1" destOrd="0" presId="urn:microsoft.com/office/officeart/2005/8/layout/hProcess11"/>
    <dgm:cxn modelId="{917C4228-CFB8-411D-AC86-47573F95201E}" type="presParOf" srcId="{2E119A4C-E4B8-4EBE-A988-FF88AE73079D}" destId="{EB8779F2-D9AF-457D-81CB-71D2386933E5}" srcOrd="2" destOrd="0" presId="urn:microsoft.com/office/officeart/2005/8/layout/hProcess1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66497BD1-616E-43E3-9E35-B9CFE2F39C08}">
      <dsp:nvSpPr>
        <dsp:cNvPr id="0" name=""/>
        <dsp:cNvSpPr/>
      </dsp:nvSpPr>
      <dsp:spPr>
        <a:xfrm>
          <a:off x="0" y="1676025"/>
          <a:ext cx="9494044" cy="2234701"/>
        </a:xfrm>
        <a:prstGeom prst="notchedRightArrow">
          <a:avLst/>
        </a:prstGeom>
        <a:solidFill>
          <a:schemeClr val="accent1">
            <a:tint val="40000"/>
            <a:hueOff val="0"/>
            <a:satOff val="0"/>
            <a:lumOff val="0"/>
            <a:alphaOff val="0"/>
          </a:schemeClr>
        </a:solidFill>
        <a:ln>
          <a:noFill/>
        </a:ln>
        <a:effectLst/>
      </dsp:spPr>
      <dsp:style>
        <a:lnRef idx="0">
          <a:scrgbClr r="0" g="0" b="0"/>
        </a:lnRef>
        <a:fillRef idx="1">
          <a:scrgbClr r="0" g="0" b="0"/>
        </a:fillRef>
        <a:effectRef idx="0">
          <a:scrgbClr r="0" g="0" b="0"/>
        </a:effectRef>
        <a:fontRef idx="minor"/>
      </dsp:style>
    </dsp:sp>
    <dsp:sp modelId="{2565A0F1-44DB-4A13-A29A-62169FE7E486}">
      <dsp:nvSpPr>
        <dsp:cNvPr id="0" name=""/>
        <dsp:cNvSpPr/>
      </dsp:nvSpPr>
      <dsp:spPr>
        <a:xfrm>
          <a:off x="730" y="0"/>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b" anchorCtr="0">
          <a:noAutofit/>
        </a:bodyPr>
        <a:lstStyle/>
        <a:p>
          <a:pPr lvl="0" algn="ctr" defTabSz="711200">
            <a:lnSpc>
              <a:spcPct val="90000"/>
            </a:lnSpc>
            <a:spcBef>
              <a:spcPct val="0"/>
            </a:spcBef>
            <a:spcAft>
              <a:spcPct val="35000"/>
            </a:spcAft>
          </a:pPr>
          <a:r>
            <a:rPr lang="en-GB" sz="1600" kern="1200"/>
            <a:t>Baseline - Blackwell &amp; Monitoring </a:t>
          </a:r>
        </a:p>
      </dsp:txBody>
      <dsp:txXfrm>
        <a:off x="730" y="0"/>
        <a:ext cx="1170298" cy="2234701"/>
      </dsp:txXfrm>
    </dsp:sp>
    <dsp:sp modelId="{92F2B54E-A7F7-41BB-8521-D85B09B52703}">
      <dsp:nvSpPr>
        <dsp:cNvPr id="0" name=""/>
        <dsp:cNvSpPr/>
      </dsp:nvSpPr>
      <dsp:spPr>
        <a:xfrm>
          <a:off x="306541"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BB9A575A-FF34-4128-96CA-90D1A4CE5C69}">
      <dsp:nvSpPr>
        <dsp:cNvPr id="0" name=""/>
        <dsp:cNvSpPr/>
      </dsp:nvSpPr>
      <dsp:spPr>
        <a:xfrm>
          <a:off x="1229543" y="3352051"/>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t" anchorCtr="0">
          <a:noAutofit/>
        </a:bodyPr>
        <a:lstStyle/>
        <a:p>
          <a:pPr lvl="0" algn="ctr" defTabSz="711200">
            <a:lnSpc>
              <a:spcPct val="90000"/>
            </a:lnSpc>
            <a:spcBef>
              <a:spcPct val="0"/>
            </a:spcBef>
            <a:spcAft>
              <a:spcPct val="35000"/>
            </a:spcAft>
          </a:pPr>
          <a:r>
            <a:rPr lang="en-GB" sz="1600" kern="1200"/>
            <a:t>6 Weeks Later - Monitoring </a:t>
          </a:r>
        </a:p>
      </dsp:txBody>
      <dsp:txXfrm>
        <a:off x="1229543" y="3352051"/>
        <a:ext cx="1170298" cy="2234701"/>
      </dsp:txXfrm>
    </dsp:sp>
    <dsp:sp modelId="{DDD2DE6D-940C-4D77-81C2-5C626139FD3A}">
      <dsp:nvSpPr>
        <dsp:cNvPr id="0" name=""/>
        <dsp:cNvSpPr/>
      </dsp:nvSpPr>
      <dsp:spPr>
        <a:xfrm>
          <a:off x="1535355"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992E3D32-CD87-4483-9946-E88DB3E41E47}">
      <dsp:nvSpPr>
        <dsp:cNvPr id="0" name=""/>
        <dsp:cNvSpPr/>
      </dsp:nvSpPr>
      <dsp:spPr>
        <a:xfrm>
          <a:off x="2458357" y="0"/>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b" anchorCtr="0">
          <a:noAutofit/>
        </a:bodyPr>
        <a:lstStyle/>
        <a:p>
          <a:pPr lvl="0" algn="ctr" defTabSz="711200">
            <a:lnSpc>
              <a:spcPct val="90000"/>
            </a:lnSpc>
            <a:spcBef>
              <a:spcPct val="0"/>
            </a:spcBef>
            <a:spcAft>
              <a:spcPct val="35000"/>
            </a:spcAft>
          </a:pPr>
          <a:r>
            <a:rPr lang="en-GB" sz="1600" kern="1200"/>
            <a:t>6 Weeks Later - Monitoring</a:t>
          </a:r>
        </a:p>
      </dsp:txBody>
      <dsp:txXfrm>
        <a:off x="2458357" y="0"/>
        <a:ext cx="1170298" cy="2234701"/>
      </dsp:txXfrm>
    </dsp:sp>
    <dsp:sp modelId="{EFEF51D4-FC8B-4F5B-974F-73A59E208DB3}">
      <dsp:nvSpPr>
        <dsp:cNvPr id="0" name=""/>
        <dsp:cNvSpPr/>
      </dsp:nvSpPr>
      <dsp:spPr>
        <a:xfrm>
          <a:off x="2764168"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A5B6B486-E26E-4DCA-AB82-BC8251D79186}">
      <dsp:nvSpPr>
        <dsp:cNvPr id="0" name=""/>
        <dsp:cNvSpPr/>
      </dsp:nvSpPr>
      <dsp:spPr>
        <a:xfrm>
          <a:off x="3687170" y="3352051"/>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t" anchorCtr="0">
          <a:noAutofit/>
        </a:bodyPr>
        <a:lstStyle/>
        <a:p>
          <a:pPr lvl="0" algn="ctr" defTabSz="711200">
            <a:lnSpc>
              <a:spcPct val="90000"/>
            </a:lnSpc>
            <a:spcBef>
              <a:spcPct val="0"/>
            </a:spcBef>
            <a:spcAft>
              <a:spcPct val="35000"/>
            </a:spcAft>
          </a:pPr>
          <a:r>
            <a:rPr lang="en-GB" sz="1600" kern="1200"/>
            <a:t>6 Weeks Later - Blackwell &amp; Monitoring </a:t>
          </a:r>
        </a:p>
      </dsp:txBody>
      <dsp:txXfrm>
        <a:off x="3687170" y="3352051"/>
        <a:ext cx="1170298" cy="2234701"/>
      </dsp:txXfrm>
    </dsp:sp>
    <dsp:sp modelId="{273E5FF5-BF4F-4882-ACA6-3BC9922A8D17}">
      <dsp:nvSpPr>
        <dsp:cNvPr id="0" name=""/>
        <dsp:cNvSpPr/>
      </dsp:nvSpPr>
      <dsp:spPr>
        <a:xfrm>
          <a:off x="3992982"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126AF6C3-9E27-4AFF-9937-8545DF4B144E}">
      <dsp:nvSpPr>
        <dsp:cNvPr id="0" name=""/>
        <dsp:cNvSpPr/>
      </dsp:nvSpPr>
      <dsp:spPr>
        <a:xfrm>
          <a:off x="4915983" y="0"/>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b" anchorCtr="0">
          <a:noAutofit/>
        </a:bodyPr>
        <a:lstStyle/>
        <a:p>
          <a:pPr lvl="0" algn="ctr" defTabSz="711200">
            <a:lnSpc>
              <a:spcPct val="90000"/>
            </a:lnSpc>
            <a:spcBef>
              <a:spcPct val="0"/>
            </a:spcBef>
            <a:spcAft>
              <a:spcPct val="35000"/>
            </a:spcAft>
          </a:pPr>
          <a:r>
            <a:rPr lang="en-GB" sz="1600" kern="1200"/>
            <a:t>6 Weeks Later - Monitoring </a:t>
          </a:r>
        </a:p>
      </dsp:txBody>
      <dsp:txXfrm>
        <a:off x="4915983" y="0"/>
        <a:ext cx="1170298" cy="2234701"/>
      </dsp:txXfrm>
    </dsp:sp>
    <dsp:sp modelId="{C92F222B-C279-4679-9945-560505231B89}">
      <dsp:nvSpPr>
        <dsp:cNvPr id="0" name=""/>
        <dsp:cNvSpPr/>
      </dsp:nvSpPr>
      <dsp:spPr>
        <a:xfrm>
          <a:off x="5221795"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C922DE02-CD30-410E-B9C0-22BCBAB56136}">
      <dsp:nvSpPr>
        <dsp:cNvPr id="0" name=""/>
        <dsp:cNvSpPr/>
      </dsp:nvSpPr>
      <dsp:spPr>
        <a:xfrm>
          <a:off x="6144797" y="3352051"/>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t" anchorCtr="0">
          <a:noAutofit/>
        </a:bodyPr>
        <a:lstStyle/>
        <a:p>
          <a:pPr lvl="0" algn="ctr" defTabSz="711200">
            <a:lnSpc>
              <a:spcPct val="90000"/>
            </a:lnSpc>
            <a:spcBef>
              <a:spcPct val="0"/>
            </a:spcBef>
            <a:spcAft>
              <a:spcPct val="35000"/>
            </a:spcAft>
          </a:pPr>
          <a:r>
            <a:rPr lang="en-GB" sz="1600" kern="1200"/>
            <a:t>6 Weeks Later - Monitoring </a:t>
          </a:r>
        </a:p>
      </dsp:txBody>
      <dsp:txXfrm>
        <a:off x="6144797" y="3352051"/>
        <a:ext cx="1170298" cy="2234701"/>
      </dsp:txXfrm>
    </dsp:sp>
    <dsp:sp modelId="{CD5296F8-7982-4DEB-BC45-89A23C96305E}">
      <dsp:nvSpPr>
        <dsp:cNvPr id="0" name=""/>
        <dsp:cNvSpPr/>
      </dsp:nvSpPr>
      <dsp:spPr>
        <a:xfrm>
          <a:off x="6450609"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78AC179B-18BA-4CB5-BA56-DE6F763F155E}">
      <dsp:nvSpPr>
        <dsp:cNvPr id="0" name=""/>
        <dsp:cNvSpPr/>
      </dsp:nvSpPr>
      <dsp:spPr>
        <a:xfrm>
          <a:off x="7256206" y="0"/>
          <a:ext cx="1170298" cy="2234701"/>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113792" tIns="113792" rIns="113792" bIns="113792" numCol="1" spcCol="1270" anchor="b" anchorCtr="0">
          <a:noAutofit/>
        </a:bodyPr>
        <a:lstStyle/>
        <a:p>
          <a:pPr lvl="0" algn="ctr" defTabSz="711200">
            <a:lnSpc>
              <a:spcPct val="90000"/>
            </a:lnSpc>
            <a:spcBef>
              <a:spcPct val="0"/>
            </a:spcBef>
            <a:spcAft>
              <a:spcPct val="35000"/>
            </a:spcAft>
          </a:pPr>
          <a:r>
            <a:rPr lang="en-GB" sz="1600" kern="1200"/>
            <a:t>6 Weeks Later -  Blackwell &amp; Monitoring </a:t>
          </a:r>
        </a:p>
      </dsp:txBody>
      <dsp:txXfrm>
        <a:off x="7256206" y="0"/>
        <a:ext cx="1170298" cy="2234701"/>
      </dsp:txXfrm>
    </dsp:sp>
    <dsp:sp modelId="{3206CCDD-6695-4D97-B4CA-F90CBA71178D}">
      <dsp:nvSpPr>
        <dsp:cNvPr id="0" name=""/>
        <dsp:cNvSpPr/>
      </dsp:nvSpPr>
      <dsp:spPr>
        <a:xfrm>
          <a:off x="7679422" y="2514038"/>
          <a:ext cx="558675" cy="558675"/>
        </a:xfrm>
        <a:prstGeom prst="ellipse">
          <a:avLst/>
        </a:prstGeom>
        <a:solidFill>
          <a:schemeClr val="accent1">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Tree>
</dsp:drawing>
</file>

<file path=xl/diagrams/layout1.xml><?xml version="1.0" encoding="utf-8"?>
<dgm:layoutDef xmlns:dgm="http://schemas.openxmlformats.org/drawingml/2006/diagram" xmlns:a="http://schemas.openxmlformats.org/drawingml/2006/main" uniqueId="urn:microsoft.com/office/officeart/2005/8/layout/hProcess11">
  <dgm:title val=""/>
  <dgm:desc val=""/>
  <dgm:catLst>
    <dgm:cat type="process" pri="8000"/>
    <dgm:cat type="convert" pri="14000"/>
  </dgm:catLst>
  <dgm:sampData useDef="1">
    <dgm:dataModel>
      <dgm:ptLst/>
      <dgm:bg/>
      <dgm:whole/>
    </dgm:dataModel>
  </dgm:sampData>
  <dgm:styleData>
    <dgm:dataModel>
      <dgm:ptLst>
        <dgm:pt modelId="0" type="doc"/>
        <dgm:pt modelId="1"/>
        <dgm:pt modelId="2"/>
      </dgm:ptLst>
      <dgm:cxnLst>
        <dgm:cxn modelId="4" srcId="0" destId="1" srcOrd="0" destOrd="0"/>
        <dgm:cxn modelId="5"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resizeHandles val="exact"/>
    </dgm:varLst>
    <dgm:alg type="composite"/>
    <dgm:shape xmlns:r="http://schemas.openxmlformats.org/officeDocument/2006/relationships" r:blip="">
      <dgm:adjLst/>
    </dgm:shape>
    <dgm:presOf/>
    <dgm:choose name="Name1">
      <dgm:if name="Name2" func="var" arg="dir" op="equ" val="norm">
        <dgm:constrLst>
          <dgm:constr type="w" for="ch" forName="arrow" refType="w"/>
          <dgm:constr type="h" for="ch" forName="arrow" refType="h" fact="0.4"/>
          <dgm:constr type="ctrY" for="ch" forName="arrow" refType="h" fact="0.5"/>
          <dgm:constr type="l" for="ch" forName="arrow"/>
          <dgm:constr type="w" for="ch" forName="points" refType="w" fact="0.9"/>
          <dgm:constr type="h" for="ch" forName="points" refType="h"/>
          <dgm:constr type="t" for="ch" forName="points"/>
          <dgm:constr type="l" for="ch" forName="points"/>
        </dgm:constrLst>
      </dgm:if>
      <dgm:else name="Name3">
        <dgm:constrLst>
          <dgm:constr type="w" for="ch" forName="arrow" refType="w"/>
          <dgm:constr type="h" for="ch" forName="arrow" refType="h" fact="0.4"/>
          <dgm:constr type="ctrY" for="ch" forName="arrow" refType="h" fact="0.5"/>
          <dgm:constr type="r" for="ch" forName="arrow" refType="w"/>
          <dgm:constr type="w" for="ch" forName="points" refType="w" fact="0.9"/>
          <dgm:constr type="h" for="ch" forName="points" refType="h"/>
          <dgm:constr type="t" for="ch" forName="points"/>
          <dgm:constr type="r" for="ch" forName="points" refType="w"/>
        </dgm:constrLst>
      </dgm:else>
    </dgm:choose>
    <dgm:ruleLst/>
    <dgm:layoutNode name="arrow" styleLbl="bgShp">
      <dgm:alg type="sp"/>
      <dgm:choose name="Name4">
        <dgm:if name="Name5" func="var" arg="dir" op="equ" val="norm">
          <dgm:shape xmlns:r="http://schemas.openxmlformats.org/officeDocument/2006/relationships" type="notchedRightArrow" r:blip="">
            <dgm:adjLst/>
          </dgm:shape>
        </dgm:if>
        <dgm:else name="Name6">
          <dgm:shape xmlns:r="http://schemas.openxmlformats.org/officeDocument/2006/relationships" rot="180" type="notchedRightArrow" r:blip="">
            <dgm:adjLst/>
          </dgm:shape>
        </dgm:else>
      </dgm:choose>
      <dgm:presOf/>
      <dgm:constrLst/>
      <dgm:ruleLst/>
    </dgm:layoutNode>
    <dgm:layoutNode name="points">
      <dgm:choose name="Name7">
        <dgm:if name="Name8" func="var" arg="dir" op="equ" val="norm">
          <dgm:alg type="lin">
            <dgm:param type="linDir" val="fromL"/>
          </dgm:alg>
        </dgm:if>
        <dgm:else name="Name9">
          <dgm:alg type="lin">
            <dgm:param type="linDir" val="fromR"/>
          </dgm:alg>
        </dgm:else>
      </dgm:choose>
      <dgm:shape xmlns:r="http://schemas.openxmlformats.org/officeDocument/2006/relationships" r:blip="">
        <dgm:adjLst/>
      </dgm:shape>
      <dgm:presOf/>
      <dgm:constrLst>
        <dgm:constr type="w" for="ch" forName="compositeA" refType="w"/>
        <dgm:constr type="h" for="ch" forName="compositeA" refType="h"/>
        <dgm:constr type="w" for="ch" forName="compositeB" refType="w" refFor="ch" refForName="compositeA" op="equ"/>
        <dgm:constr type="h" for="ch" forName="compositeB" refType="h" refFor="ch" refForName="compositeA" op="equ"/>
        <dgm:constr type="primFontSz" for="des" ptType="node" op="equ" val="65"/>
        <dgm:constr type="w" for="ch" forName="space" refType="w" refFor="ch" refForName="compositeA" op="equ" fact="0.05"/>
      </dgm:constrLst>
      <dgm:ruleLst/>
      <dgm:forEach name="Name10" axis="ch" ptType="node">
        <dgm:choose name="Name11">
          <dgm:if name="Name12" axis="self" ptType="node" func="posOdd" op="equ" val="1">
            <dgm:layoutNode name="compositeA">
              <dgm:alg type="composite"/>
              <dgm:shape xmlns:r="http://schemas.openxmlformats.org/officeDocument/2006/relationships" r:blip="">
                <dgm:adjLst/>
              </dgm:shape>
              <dgm:presOf/>
              <dgm:constrLst>
                <dgm:constr type="w" for="ch" forName="textA" refType="w"/>
                <dgm:constr type="h" for="ch" forName="textA" refType="h" fact="0.4"/>
                <dgm:constr type="t" for="ch" forName="textA"/>
                <dgm:constr type="l" for="ch" forName="textA"/>
                <dgm:constr type="h" for="ch" forName="circleA" refType="h" fact="0.1"/>
                <dgm:constr type="h" for="ch" forName="circleA" refType="w" op="lte"/>
                <dgm:constr type="w" for="ch" forName="circleA" refType="h" refFor="ch" refForName="circleA" op="equ"/>
                <dgm:constr type="ctrY" for="ch" forName="circleA" refType="h" fact="0.5"/>
                <dgm:constr type="ctrX" for="ch" forName="circleA" refType="w" refFor="ch" refForName="textA" fact="0.5"/>
                <dgm:constr type="w" for="ch" forName="spaceA" refType="w"/>
                <dgm:constr type="h" for="ch" forName="spaceA" refType="h" fact="0.4"/>
                <dgm:constr type="b" for="ch" forName="spaceA" refType="h"/>
                <dgm:constr type="l" for="ch" forName="spaceA"/>
              </dgm:constrLst>
              <dgm:ruleLst/>
              <dgm:layoutNode name="textA" styleLbl="revTx">
                <dgm:varLst>
                  <dgm:bulletEnabled val="1"/>
                </dgm:varLst>
                <dgm:alg type="tx">
                  <dgm:param type="txAnchorVert" val="b"/>
                  <dgm:param type="txAnchorVertCh" val="b"/>
                  <dgm:param type="txAnchorHorzCh" val="ctr"/>
                </dgm:alg>
                <dgm:shape xmlns:r="http://schemas.openxmlformats.org/officeDocument/2006/relationships" type="rect" r:blip="">
                  <dgm:adjLst/>
                </dgm:shape>
                <dgm:presOf axis="desOrSelf" ptType="node"/>
                <dgm:constrLst/>
                <dgm:ruleLst>
                  <dgm:rule type="primFontSz" val="5" fact="NaN" max="NaN"/>
                </dgm:ruleLst>
              </dgm:layoutNode>
              <dgm:layoutNode name="circleA">
                <dgm:alg type="sp"/>
                <dgm:shape xmlns:r="http://schemas.openxmlformats.org/officeDocument/2006/relationships" type="ellipse" r:blip="">
                  <dgm:adjLst/>
                </dgm:shape>
                <dgm:presOf/>
                <dgm:constrLst/>
                <dgm:ruleLst/>
              </dgm:layoutNode>
              <dgm:layoutNode name="spaceA">
                <dgm:alg type="sp"/>
                <dgm:shape xmlns:r="http://schemas.openxmlformats.org/officeDocument/2006/relationships" r:blip="">
                  <dgm:adjLst/>
                </dgm:shape>
                <dgm:presOf/>
                <dgm:constrLst/>
                <dgm:ruleLst/>
              </dgm:layoutNode>
            </dgm:layoutNode>
          </dgm:if>
          <dgm:else name="Name13">
            <dgm:layoutNode name="compositeB">
              <dgm:alg type="composite"/>
              <dgm:shape xmlns:r="http://schemas.openxmlformats.org/officeDocument/2006/relationships" r:blip="">
                <dgm:adjLst/>
              </dgm:shape>
              <dgm:presOf/>
              <dgm:constrLst>
                <dgm:constr type="w" for="ch" forName="textB" refType="w"/>
                <dgm:constr type="h" for="ch" forName="textB" refType="h" fact="0.4"/>
                <dgm:constr type="b" for="ch" forName="textB" refType="h"/>
                <dgm:constr type="l" for="ch" forName="textB"/>
                <dgm:constr type="h" for="ch" forName="circleB" refType="h" fact="0.1"/>
                <dgm:constr type="w" for="ch" forName="circleB" refType="h" refFor="ch" refForName="circleB" op="equ"/>
                <dgm:constr type="h" for="ch" forName="circleB" refType="w" op="lte"/>
                <dgm:constr type="ctrY" for="ch" forName="circleB" refType="h" fact="0.5"/>
                <dgm:constr type="ctrX" for="ch" forName="circleB" refType="w" refFor="ch" refForName="textB" fact="0.5"/>
                <dgm:constr type="w" for="ch" forName="spaceB" refType="w"/>
                <dgm:constr type="h" for="ch" forName="spaceB" refType="h" fact="0.4"/>
                <dgm:constr type="t" for="ch" forName="spaceB"/>
                <dgm:constr type="l" for="ch" forName="spaceB"/>
              </dgm:constrLst>
              <dgm:ruleLst/>
              <dgm:layoutNode name="textB" styleLbl="revTx">
                <dgm:varLst>
                  <dgm:bulletEnabled val="1"/>
                </dgm:varLst>
                <dgm:alg type="tx">
                  <dgm:param type="txAnchorVert" val="t"/>
                  <dgm:param type="txAnchorVertCh" val="t"/>
                  <dgm:param type="txAnchorHorzCh" val="ctr"/>
                </dgm:alg>
                <dgm:shape xmlns:r="http://schemas.openxmlformats.org/officeDocument/2006/relationships" type="rect" r:blip="">
                  <dgm:adjLst/>
                </dgm:shape>
                <dgm:presOf axis="desOrSelf" ptType="node"/>
                <dgm:constrLst/>
                <dgm:ruleLst>
                  <dgm:rule type="primFontSz" val="5" fact="NaN" max="NaN"/>
                </dgm:ruleLst>
              </dgm:layoutNode>
              <dgm:layoutNode name="circleB">
                <dgm:alg type="sp"/>
                <dgm:shape xmlns:r="http://schemas.openxmlformats.org/officeDocument/2006/relationships" type="ellipse" r:blip="">
                  <dgm:adjLst/>
                </dgm:shape>
                <dgm:presOf/>
                <dgm:constrLst/>
                <dgm:ruleLst/>
              </dgm:layoutNode>
              <dgm:layoutNode name="spaceB">
                <dgm:alg type="sp"/>
                <dgm:shape xmlns:r="http://schemas.openxmlformats.org/officeDocument/2006/relationships" r:blip="">
                  <dgm:adjLst/>
                </dgm:shape>
                <dgm:presOf/>
                <dgm:constrLst/>
                <dgm:ruleLst/>
              </dgm:layoutNode>
            </dgm:layoutNode>
          </dgm:else>
        </dgm:choos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233363</xdr:colOff>
      <xdr:row>4</xdr:row>
      <xdr:rowOff>125867</xdr:rowOff>
    </xdr:from>
    <xdr:to>
      <xdr:col>17</xdr:col>
      <xdr:colOff>583407</xdr:colOff>
      <xdr:row>33</xdr:row>
      <xdr:rowOff>178595</xdr:rowOff>
    </xdr:to>
    <xdr:graphicFrame macro="">
      <xdr:nvGraphicFramePr>
        <xdr:cNvPr id="2" name="Diagram 1"/>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10</xdr:col>
          <xdr:colOff>209550</xdr:colOff>
          <xdr:row>2</xdr:row>
          <xdr:rowOff>190500</xdr:rowOff>
        </xdr:from>
        <xdr:to>
          <xdr:col>10</xdr:col>
          <xdr:colOff>1504950</xdr:colOff>
          <xdr:row>5</xdr:row>
          <xdr:rowOff>142875</xdr:rowOff>
        </xdr:to>
        <xdr:sp macro="" textlink="">
          <xdr:nvSpPr>
            <xdr:cNvPr id="5121" name="Check Box 1" hidden="1">
              <a:extLst>
                <a:ext uri="{63B3BB69-23CF-44E3-9099-C40C66FF867C}">
                  <a14:compatExt spid="_x0000_s5121"/>
                </a:ext>
              </a:extLst>
            </xdr:cNvPr>
            <xdr:cNvSpPr/>
          </xdr:nvSpPr>
          <xdr:spPr>
            <a:xfrm>
              <a:off x="0" y="0"/>
              <a:ext cx="0" cy="0"/>
            </a:xfrm>
            <a:prstGeom prst="rect">
              <a:avLst/>
            </a:prstGeom>
          </xdr:spPr>
        </xdr:sp>
        <xdr:clientData/>
      </xdr:twoCellAnchor>
    </mc:Choice>
    <mc:Fallback/>
  </mc:AlternateContent>
  <xdr:twoCellAnchor>
    <xdr:from>
      <xdr:col>7</xdr:col>
      <xdr:colOff>47625</xdr:colOff>
      <xdr:row>1</xdr:row>
      <xdr:rowOff>15875</xdr:rowOff>
    </xdr:from>
    <xdr:to>
      <xdr:col>8</xdr:col>
      <xdr:colOff>1190625</xdr:colOff>
      <xdr:row>3</xdr:row>
      <xdr:rowOff>31750</xdr:rowOff>
    </xdr:to>
    <xdr:sp macro="" textlink="">
      <xdr:nvSpPr>
        <xdr:cNvPr id="2" name="Right Arrow 1"/>
        <xdr:cNvSpPr/>
      </xdr:nvSpPr>
      <xdr:spPr>
        <a:xfrm>
          <a:off x="6381750" y="206375"/>
          <a:ext cx="2444750" cy="3968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6</xdr:col>
          <xdr:colOff>514350</xdr:colOff>
          <xdr:row>6</xdr:row>
          <xdr:rowOff>114300</xdr:rowOff>
        </xdr:from>
        <xdr:to>
          <xdr:col>7</xdr:col>
          <xdr:colOff>590550</xdr:colOff>
          <xdr:row>8</xdr:row>
          <xdr:rowOff>180975</xdr:rowOff>
        </xdr:to>
        <xdr:sp macro="" textlink="">
          <xdr:nvSpPr>
            <xdr:cNvPr id="8194" name="Check Box 2" hidden="1">
              <a:extLst>
                <a:ext uri="{63B3BB69-23CF-44E3-9099-C40C66FF867C}">
                  <a14:compatExt spid="_x0000_s8194"/>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6</xdr:col>
          <xdr:colOff>495300</xdr:colOff>
          <xdr:row>4</xdr:row>
          <xdr:rowOff>95250</xdr:rowOff>
        </xdr:from>
        <xdr:to>
          <xdr:col>7</xdr:col>
          <xdr:colOff>581025</xdr:colOff>
          <xdr:row>6</xdr:row>
          <xdr:rowOff>161925</xdr:rowOff>
        </xdr:to>
        <xdr:sp macro="" textlink="">
          <xdr:nvSpPr>
            <xdr:cNvPr id="10242" name="Check Box 2" hidden="1">
              <a:extLst>
                <a:ext uri="{63B3BB69-23CF-44E3-9099-C40C66FF867C}">
                  <a14:compatExt spid="_x0000_s10242"/>
                </a:ext>
              </a:extLst>
            </xdr:cNvPr>
            <xdr:cNvSpPr/>
          </xdr:nvSpPr>
          <xdr:spPr>
            <a:xfrm>
              <a:off x="0" y="0"/>
              <a:ext cx="0" cy="0"/>
            </a:xfrm>
            <a:prstGeom prst="rect">
              <a:avLst/>
            </a:prstGeom>
          </xdr:spPr>
        </xdr:sp>
        <xdr:clientData/>
      </xdr:twoCellAnchor>
    </mc:Choice>
    <mc:Fallback/>
  </mc:AlternateContent>
</xdr:wsDr>
</file>

<file path=xl/tables/table1.xml><?xml version="1.0" encoding="utf-8"?>
<table xmlns="http://schemas.openxmlformats.org/spreadsheetml/2006/main" id="9" name="Table9" displayName="Table9" ref="C2:BV32" totalsRowShown="0">
  <autoFilter ref="C2:BV32"/>
  <tableColumns count="72">
    <tableColumn id="1" name="ID" dataCellStyle="Normal">
      <calculatedColumnFormula>C2+1</calculatedColumnFormula>
    </tableColumn>
    <tableColumn id="2" name="Gender">
      <calculatedColumnFormula>Register!D6</calculatedColumnFormula>
    </tableColumn>
    <tableColumn id="3" name="SIMD ">
      <calculatedColumnFormula>Register!G6</calculatedColumnFormula>
    </tableColumn>
    <tableColumn id="4" name="ASN">
      <calculatedColumnFormula>Register!H6</calculatedColumnFormula>
    </tableColumn>
    <tableColumn id="60" name="EAL">
      <calculatedColumnFormula>Register!I6</calculatedColumnFormula>
    </tableColumn>
    <tableColumn id="67" name="Prev_ExP">
      <calculatedColumnFormula>Register!J6</calculatedColumnFormula>
    </tableColumn>
    <tableColumn id="5" name="Date_Black1"/>
    <tableColumn id="6" name="Ch_Age1">
      <calculatedColumnFormula>Baseline!J8</calculatedColumnFormula>
    </tableColumn>
    <tableColumn id="7" name="Black_Score1">
      <calculatedColumnFormula>Baseline!K8</calculatedColumnFormula>
    </tableColumn>
    <tableColumn id="8" name="Age_Equi1">
      <calculatedColumnFormula>Baseline!L8</calculatedColumnFormula>
    </tableColumn>
    <tableColumn id="68" name="CfE">
      <calculatedColumnFormula>Register!K6</calculatedColumnFormula>
    </tableColumn>
    <tableColumn id="9" name="StWords_1">
      <calculatedColumnFormula>Baseline!G42</calculatedColumnFormula>
    </tableColumn>
    <tableColumn id="10" name="CoSounds_1">
      <calculatedColumnFormula>Baseline!H42</calculatedColumnFormula>
    </tableColumn>
    <tableColumn id="11" name="GrIdent_1">
      <calculatedColumnFormula>Baseline!I42</calculatedColumnFormula>
    </tableColumn>
    <tableColumn id="12" name="Rhym_1">
      <calculatedColumnFormula>Baseline!J42</calculatedColumnFormula>
    </tableColumn>
    <tableColumn id="13" name="Syllab_1">
      <calculatedColumnFormula>Baseline!K42</calculatedColumnFormula>
    </tableColumn>
    <tableColumn id="14" name="Grow_W1">
      <calculatedColumnFormula>Baseline!L42</calculatedColumnFormula>
    </tableColumn>
    <tableColumn id="59" name="POS_W1">
      <calculatedColumnFormula>Baseline!M42</calculatedColumnFormula>
    </tableColumn>
    <tableColumn id="15" name="StWords_2">
      <calculatedColumnFormula>'Screening - Baseline - Mid'!F8</calculatedColumnFormula>
    </tableColumn>
    <tableColumn id="16" name="CoSounds_2">
      <calculatedColumnFormula>'Screening - Baseline - Mid'!G8</calculatedColumnFormula>
    </tableColumn>
    <tableColumn id="17" name="GrIdent_2">
      <calculatedColumnFormula>'Screening - Baseline - Mid'!H8</calculatedColumnFormula>
    </tableColumn>
    <tableColumn id="18" name="Rhym_2">
      <calculatedColumnFormula>'Screening - Baseline - Mid'!I8</calculatedColumnFormula>
    </tableColumn>
    <tableColumn id="19" name="Syllab_2">
      <calculatedColumnFormula>'Screening - Baseline - Mid'!J8</calculatedColumnFormula>
    </tableColumn>
    <tableColumn id="20" name="Grow_W2">
      <calculatedColumnFormula>'Screening - Baseline - Mid'!K8</calculatedColumnFormula>
    </tableColumn>
    <tableColumn id="61" name="POS_W2">
      <calculatedColumnFormula>'Screening - Baseline - Mid'!L8</calculatedColumnFormula>
    </tableColumn>
    <tableColumn id="21" name="StWords_3">
      <calculatedColumnFormula>'Screening - Baseline - Mid'!F44</calculatedColumnFormula>
    </tableColumn>
    <tableColumn id="22" name="CoSounds_3">
      <calculatedColumnFormula>'Screening - Baseline - Mid'!G44</calculatedColumnFormula>
    </tableColumn>
    <tableColumn id="23" name="GrIdent_3">
      <calculatedColumnFormula>'Screening - Baseline - Mid'!H44</calculatedColumnFormula>
    </tableColumn>
    <tableColumn id="24" name="Rhym_3">
      <calculatedColumnFormula>'Screening - Baseline - Mid'!I44</calculatedColumnFormula>
    </tableColumn>
    <tableColumn id="25" name="Syllab_3">
      <calculatedColumnFormula>'Screening - Baseline - Mid'!J44</calculatedColumnFormula>
    </tableColumn>
    <tableColumn id="26" name="Grow_W3">
      <calculatedColumnFormula>'Screening - Baseline - Mid'!K44</calculatedColumnFormula>
    </tableColumn>
    <tableColumn id="62" name="POS_W3">
      <calculatedColumnFormula>'Screening - Baseline - Mid'!L44</calculatedColumnFormula>
    </tableColumn>
    <tableColumn id="27" name="Date_Black2">
      <calculatedColumnFormula>Middle!E11</calculatedColumnFormula>
    </tableColumn>
    <tableColumn id="28" name="Ch_Age2">
      <calculatedColumnFormula>Middle!F11</calculatedColumnFormula>
    </tableColumn>
    <tableColumn id="29" name="Black_Score2">
      <calculatedColumnFormula>Middle!G11</calculatedColumnFormula>
    </tableColumn>
    <tableColumn id="30" name="Age_Equi2">
      <calculatedColumnFormula>Middle!H11</calculatedColumnFormula>
    </tableColumn>
    <tableColumn id="69" name="CfE2" dataDxfId="3">
      <calculatedColumnFormula>Middle!J11</calculatedColumnFormula>
    </tableColumn>
    <tableColumn id="72" name="Days Absent" dataDxfId="2">
      <calculatedColumnFormula>Middle!K11</calculatedColumnFormula>
    </tableColumn>
    <tableColumn id="31" name="StWords_4">
      <calculatedColumnFormula>Middle!F45</calculatedColumnFormula>
    </tableColumn>
    <tableColumn id="32" name="CoSounds_4">
      <calculatedColumnFormula>Middle!G45</calculatedColumnFormula>
    </tableColumn>
    <tableColumn id="33" name="GrIdent_4">
      <calculatedColumnFormula>Middle!H45</calculatedColumnFormula>
    </tableColumn>
    <tableColumn id="34" name="Rhym_4"/>
    <tableColumn id="35" name="Syllab_4">
      <calculatedColumnFormula>Middle!J45</calculatedColumnFormula>
    </tableColumn>
    <tableColumn id="36" name="Grow_W4">
      <calculatedColumnFormula>Middle!K45</calculatedColumnFormula>
    </tableColumn>
    <tableColumn id="63" name="POS_W4">
      <calculatedColumnFormula>Middle!L45</calculatedColumnFormula>
    </tableColumn>
    <tableColumn id="37" name="StWords_5">
      <calculatedColumnFormula>'Screening - Mid - End '!G8</calculatedColumnFormula>
    </tableColumn>
    <tableColumn id="38" name="CoSounds_5">
      <calculatedColumnFormula>'Screening - Mid - End '!H8</calculatedColumnFormula>
    </tableColumn>
    <tableColumn id="39" name="GrIdent_5">
      <calculatedColumnFormula>'Screening - Mid - End '!I8</calculatedColumnFormula>
    </tableColumn>
    <tableColumn id="40" name="Rhym_5">
      <calculatedColumnFormula>'Screening - Mid - End '!J8</calculatedColumnFormula>
    </tableColumn>
    <tableColumn id="41" name="Syllab_5">
      <calculatedColumnFormula>'Screening - Mid - End '!K8</calculatedColumnFormula>
    </tableColumn>
    <tableColumn id="42" name="Grow_W5">
      <calculatedColumnFormula>'Screening - Mid - End '!L8</calculatedColumnFormula>
    </tableColumn>
    <tableColumn id="64" name="POS_W5">
      <calculatedColumnFormula>'Screening - Mid - End '!M8</calculatedColumnFormula>
    </tableColumn>
    <tableColumn id="43" name="StWords_6">
      <calculatedColumnFormula>'Screening - Mid - End '!G43</calculatedColumnFormula>
    </tableColumn>
    <tableColumn id="44" name="CoSounds_6">
      <calculatedColumnFormula>'Screening - Mid - End '!H43</calculatedColumnFormula>
    </tableColumn>
    <tableColumn id="45" name="GrIdent_6">
      <calculatedColumnFormula>'Screening - Mid - End '!I43</calculatedColumnFormula>
    </tableColumn>
    <tableColumn id="46" name="Rhym_6">
      <calculatedColumnFormula>'Screening - Mid - End '!J43</calculatedColumnFormula>
    </tableColumn>
    <tableColumn id="47" name="Syllab_6">
      <calculatedColumnFormula>'Screening - Mid - End '!K43</calculatedColumnFormula>
    </tableColumn>
    <tableColumn id="48" name="Grow_W6">
      <calculatedColumnFormula>'Screening - Mid - End '!L43</calculatedColumnFormula>
    </tableColumn>
    <tableColumn id="65" name="POS_W6">
      <calculatedColumnFormula>'Screening - Mid - End '!M43</calculatedColumnFormula>
    </tableColumn>
    <tableColumn id="49" name="Date_Black3">
      <calculatedColumnFormula>End!E9</calculatedColumnFormula>
    </tableColumn>
    <tableColumn id="50" name="Ch_Age3">
      <calculatedColumnFormula>End!F9</calculatedColumnFormula>
    </tableColumn>
    <tableColumn id="51" name="Black_Score3">
      <calculatedColumnFormula>End!G9</calculatedColumnFormula>
    </tableColumn>
    <tableColumn id="52" name="Age_Equi3">
      <calculatedColumnFormula>End!H9</calculatedColumnFormula>
    </tableColumn>
    <tableColumn id="70" name="CfE3" dataDxfId="1">
      <calculatedColumnFormula>End!J9</calculatedColumnFormula>
    </tableColumn>
    <tableColumn id="73" name="Days Absent " dataDxfId="0">
      <calculatedColumnFormula>End!K9</calculatedColumnFormula>
    </tableColumn>
    <tableColumn id="53" name="StWords_7">
      <calculatedColumnFormula>End!F43</calculatedColumnFormula>
    </tableColumn>
    <tableColumn id="54" name="CoSounds_7">
      <calculatedColumnFormula>End!G43</calculatedColumnFormula>
    </tableColumn>
    <tableColumn id="55" name="GrIdent_7">
      <calculatedColumnFormula>End!H43</calculatedColumnFormula>
    </tableColumn>
    <tableColumn id="56" name="Rhym_7">
      <calculatedColumnFormula>End!I43</calculatedColumnFormula>
    </tableColumn>
    <tableColumn id="57" name="Syllab_7">
      <calculatedColumnFormula>End!J43</calculatedColumnFormula>
    </tableColumn>
    <tableColumn id="58" name="Grow_W7">
      <calculatedColumnFormula>End!K43</calculatedColumnFormula>
    </tableColumn>
    <tableColumn id="66" name="POS_W7">
      <calculatedColumnFormula>End!L43</calculatedColumnFormula>
    </tableColumn>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Grant.Murray@highland.gov.uk"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trlProp" Target="../ctrlProps/ctrlProp2.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5"/>
  <sheetViews>
    <sheetView showGridLines="0" tabSelected="1" topLeftCell="A4" workbookViewId="0">
      <selection activeCell="A38" sqref="A38"/>
    </sheetView>
  </sheetViews>
  <sheetFormatPr defaultRowHeight="15" x14ac:dyDescent="0.25"/>
  <cols>
    <col min="1" max="1" width="29" customWidth="1"/>
    <col min="2" max="2" width="19.28515625" customWidth="1"/>
  </cols>
  <sheetData>
    <row r="1" spans="1:15" ht="20.25" thickBot="1" x14ac:dyDescent="0.35">
      <c r="A1" s="18" t="s">
        <v>114</v>
      </c>
    </row>
    <row r="2" spans="1:15" ht="15.75" thickTop="1" x14ac:dyDescent="0.25"/>
    <row r="6" spans="1:15" x14ac:dyDescent="0.25">
      <c r="B6" s="32" t="s">
        <v>115</v>
      </c>
      <c r="C6" s="32"/>
      <c r="D6" s="32"/>
      <c r="E6" s="32"/>
      <c r="F6" s="32"/>
      <c r="G6" s="32"/>
      <c r="H6" s="32"/>
      <c r="I6" s="32"/>
      <c r="J6" s="32"/>
      <c r="K6" s="32"/>
      <c r="L6" s="32"/>
      <c r="M6" s="32"/>
      <c r="N6" s="32"/>
      <c r="O6" s="32"/>
    </row>
    <row r="7" spans="1:15" x14ac:dyDescent="0.25">
      <c r="B7" s="32" t="s">
        <v>116</v>
      </c>
      <c r="C7" s="32"/>
      <c r="D7" s="32"/>
      <c r="E7" s="32"/>
      <c r="F7" s="32"/>
      <c r="G7" s="32"/>
      <c r="H7" s="32"/>
      <c r="I7" s="32"/>
      <c r="J7" s="32"/>
      <c r="K7" s="32"/>
      <c r="L7" s="32"/>
      <c r="M7" s="32"/>
      <c r="N7" s="32"/>
      <c r="O7" s="32"/>
    </row>
    <row r="8" spans="1:15" x14ac:dyDescent="0.25">
      <c r="B8" s="32"/>
      <c r="C8" s="32"/>
      <c r="D8" s="32"/>
      <c r="E8" s="32"/>
      <c r="F8" s="32"/>
      <c r="G8" s="32"/>
      <c r="H8" s="32"/>
      <c r="I8" s="32"/>
      <c r="J8" s="32"/>
      <c r="K8" s="32"/>
      <c r="L8" s="32"/>
      <c r="M8" s="32"/>
      <c r="N8" s="32"/>
      <c r="O8" s="32"/>
    </row>
    <row r="9" spans="1:15" x14ac:dyDescent="0.25">
      <c r="B9" s="32" t="s">
        <v>132</v>
      </c>
      <c r="C9" s="32"/>
      <c r="D9" s="32"/>
      <c r="E9" s="32"/>
      <c r="F9" s="32"/>
      <c r="G9" s="32"/>
      <c r="H9" s="32"/>
      <c r="I9" s="32"/>
      <c r="J9" s="32"/>
      <c r="K9" s="32"/>
      <c r="L9" s="32"/>
      <c r="M9" s="32"/>
      <c r="N9" s="32"/>
      <c r="O9" s="32"/>
    </row>
    <row r="10" spans="1:15" x14ac:dyDescent="0.25">
      <c r="B10" s="32" t="s">
        <v>133</v>
      </c>
      <c r="C10" s="32"/>
      <c r="D10" s="32"/>
      <c r="E10" s="32"/>
      <c r="F10" s="32"/>
      <c r="G10" s="32"/>
      <c r="H10" s="32"/>
      <c r="I10" s="32"/>
      <c r="J10" s="32"/>
      <c r="K10" s="32"/>
      <c r="L10" s="32"/>
      <c r="M10" s="32"/>
      <c r="N10" s="32"/>
      <c r="O10" s="32"/>
    </row>
    <row r="11" spans="1:15" x14ac:dyDescent="0.25">
      <c r="B11" s="32" t="s">
        <v>134</v>
      </c>
      <c r="C11" s="32"/>
      <c r="D11" s="32"/>
      <c r="E11" s="32"/>
      <c r="F11" s="32"/>
      <c r="G11" s="32"/>
      <c r="H11" s="32"/>
      <c r="I11" s="32"/>
      <c r="J11" s="32"/>
      <c r="K11" s="32"/>
      <c r="L11" s="32"/>
      <c r="M11" s="32"/>
      <c r="N11" s="32"/>
      <c r="O11" s="32"/>
    </row>
    <row r="12" spans="1:15" x14ac:dyDescent="0.25">
      <c r="B12" s="32"/>
      <c r="C12" s="32"/>
      <c r="D12" s="32"/>
      <c r="E12" s="32"/>
      <c r="F12" s="32"/>
      <c r="G12" s="32"/>
      <c r="H12" s="32"/>
      <c r="I12" s="32"/>
      <c r="J12" s="32"/>
      <c r="K12" s="32"/>
      <c r="L12" s="32"/>
      <c r="M12" s="32"/>
      <c r="N12" s="32"/>
      <c r="O12" s="32"/>
    </row>
    <row r="13" spans="1:15" x14ac:dyDescent="0.25">
      <c r="B13" s="32" t="s">
        <v>135</v>
      </c>
      <c r="C13" s="32"/>
      <c r="D13" s="32"/>
      <c r="E13" s="32"/>
      <c r="F13" s="32"/>
      <c r="G13" s="32"/>
      <c r="H13" s="32"/>
      <c r="I13" s="32"/>
      <c r="J13" s="32"/>
      <c r="K13" s="32"/>
      <c r="L13" s="32"/>
      <c r="M13" s="32"/>
      <c r="N13" s="32"/>
      <c r="O13" s="32"/>
    </row>
    <row r="14" spans="1:15" x14ac:dyDescent="0.25">
      <c r="B14" s="32" t="s">
        <v>181</v>
      </c>
      <c r="C14" s="31"/>
      <c r="D14" s="31"/>
      <c r="E14" s="31"/>
      <c r="F14" s="31"/>
      <c r="G14" s="31"/>
      <c r="H14" s="31"/>
      <c r="I14" s="31"/>
      <c r="J14" s="31"/>
      <c r="K14" s="31"/>
      <c r="L14" s="31"/>
      <c r="M14" s="31"/>
      <c r="N14" s="31"/>
      <c r="O14" s="31"/>
    </row>
    <row r="15" spans="1:15" x14ac:dyDescent="0.25">
      <c r="B15" s="31"/>
      <c r="C15" s="31"/>
      <c r="D15" s="31"/>
      <c r="E15" s="31"/>
      <c r="F15" s="31"/>
      <c r="G15" s="31"/>
      <c r="H15" s="31"/>
      <c r="I15" s="31"/>
      <c r="J15" s="31"/>
      <c r="K15" s="31"/>
      <c r="L15" s="31"/>
      <c r="M15" s="31"/>
      <c r="N15" s="31"/>
      <c r="O15" s="31"/>
    </row>
    <row r="16" spans="1:15" x14ac:dyDescent="0.25">
      <c r="B16" s="31" t="s">
        <v>167</v>
      </c>
      <c r="C16" s="31"/>
      <c r="D16" s="31"/>
      <c r="E16" s="31"/>
      <c r="F16" s="31"/>
      <c r="G16" s="31"/>
      <c r="H16" s="31"/>
      <c r="I16" s="31"/>
      <c r="J16" s="31"/>
      <c r="K16" s="31"/>
      <c r="L16" s="31"/>
      <c r="M16" s="31"/>
      <c r="N16" s="31"/>
      <c r="O16" s="31"/>
    </row>
    <row r="17" spans="1:16" ht="15.75" x14ac:dyDescent="0.25">
      <c r="A17" s="34"/>
    </row>
    <row r="18" spans="1:16" ht="15.75" x14ac:dyDescent="0.25">
      <c r="A18" s="35"/>
      <c r="B18" s="36" t="s">
        <v>19</v>
      </c>
      <c r="C18" s="33"/>
    </row>
    <row r="19" spans="1:16" ht="15.75" x14ac:dyDescent="0.25">
      <c r="A19" s="35"/>
      <c r="B19" s="36" t="s">
        <v>126</v>
      </c>
      <c r="C19" s="33"/>
    </row>
    <row r="20" spans="1:16" ht="15.75" x14ac:dyDescent="0.25">
      <c r="A20" s="35"/>
      <c r="B20" s="36" t="s">
        <v>127</v>
      </c>
      <c r="C20" s="33"/>
    </row>
    <row r="21" spans="1:16" ht="15.75" x14ac:dyDescent="0.25">
      <c r="A21" s="35"/>
      <c r="B21" s="36" t="s">
        <v>128</v>
      </c>
      <c r="C21" s="33"/>
    </row>
    <row r="22" spans="1:16" ht="15.75" x14ac:dyDescent="0.25">
      <c r="A22" s="35"/>
      <c r="B22" s="36" t="s">
        <v>129</v>
      </c>
      <c r="C22" s="33"/>
    </row>
    <row r="23" spans="1:16" ht="15.75" x14ac:dyDescent="0.25">
      <c r="A23" s="35"/>
      <c r="B23" s="36" t="s">
        <v>130</v>
      </c>
      <c r="C23" s="33"/>
    </row>
    <row r="24" spans="1:16" ht="15.75" x14ac:dyDescent="0.25">
      <c r="A24" s="35"/>
      <c r="B24" s="36" t="s">
        <v>131</v>
      </c>
      <c r="C24" s="33"/>
    </row>
    <row r="25" spans="1:16" ht="15.75" x14ac:dyDescent="0.25">
      <c r="A25" s="35"/>
      <c r="B25" s="35"/>
      <c r="C25" s="33"/>
    </row>
    <row r="30" spans="1:16" x14ac:dyDescent="0.25">
      <c r="B30" s="27" t="s">
        <v>168</v>
      </c>
      <c r="C30" s="27"/>
      <c r="D30" s="27"/>
      <c r="E30" s="27"/>
      <c r="F30" s="27"/>
      <c r="G30" s="27"/>
      <c r="H30" s="27"/>
      <c r="I30" s="27"/>
      <c r="J30" s="27"/>
      <c r="K30" s="27"/>
      <c r="L30" s="27"/>
      <c r="M30" s="27"/>
      <c r="N30" s="27"/>
      <c r="O30" s="27"/>
      <c r="P30" s="27"/>
    </row>
    <row r="31" spans="1:16" x14ac:dyDescent="0.25">
      <c r="B31" s="27" t="s">
        <v>169</v>
      </c>
      <c r="C31" s="27"/>
      <c r="D31" s="27"/>
      <c r="E31" s="27"/>
      <c r="F31" s="27"/>
      <c r="G31" s="27"/>
      <c r="H31" s="27"/>
      <c r="I31" s="27"/>
      <c r="J31" s="27"/>
      <c r="K31" s="27"/>
      <c r="L31" s="27"/>
      <c r="M31" s="27"/>
      <c r="N31" s="27"/>
      <c r="O31" s="27"/>
      <c r="P31" s="27"/>
    </row>
    <row r="32" spans="1:16" x14ac:dyDescent="0.25">
      <c r="B32" s="27" t="s">
        <v>170</v>
      </c>
      <c r="C32" s="27"/>
      <c r="D32" s="27"/>
      <c r="E32" s="27"/>
      <c r="F32" s="27"/>
      <c r="G32" s="27"/>
      <c r="H32" s="27"/>
      <c r="I32" s="27"/>
      <c r="J32" s="27"/>
      <c r="K32" s="27"/>
      <c r="L32" s="27"/>
      <c r="M32" s="27"/>
      <c r="N32" s="27"/>
      <c r="O32" s="27"/>
      <c r="P32" s="27"/>
    </row>
    <row r="33" spans="2:16" x14ac:dyDescent="0.25">
      <c r="B33" s="27" t="s">
        <v>171</v>
      </c>
      <c r="C33" s="27"/>
      <c r="D33" s="27"/>
      <c r="E33" s="27"/>
      <c r="F33" s="27"/>
      <c r="G33" s="27"/>
      <c r="H33" s="27"/>
      <c r="I33" s="27"/>
      <c r="J33" s="27"/>
      <c r="K33" s="27"/>
      <c r="L33" s="27"/>
      <c r="M33" s="27"/>
      <c r="N33" s="27"/>
      <c r="O33" s="27"/>
      <c r="P33" s="27"/>
    </row>
    <row r="34" spans="2:16" x14ac:dyDescent="0.25">
      <c r="B34" s="27" t="s">
        <v>172</v>
      </c>
      <c r="C34" s="27"/>
      <c r="D34" s="27"/>
      <c r="E34" s="27"/>
      <c r="F34" s="27"/>
      <c r="G34" s="27"/>
      <c r="H34" s="27"/>
      <c r="I34" s="27"/>
      <c r="J34" s="27"/>
      <c r="K34" s="27"/>
      <c r="L34" s="27"/>
      <c r="M34" s="27"/>
      <c r="N34" s="27"/>
      <c r="O34" s="27"/>
      <c r="P34" s="27"/>
    </row>
    <row r="35" spans="2:16" x14ac:dyDescent="0.25">
      <c r="B35" s="27" t="s">
        <v>173</v>
      </c>
      <c r="C35" s="27"/>
      <c r="D35" s="27"/>
      <c r="E35" s="27"/>
      <c r="F35" s="27"/>
      <c r="G35" s="27"/>
      <c r="H35" s="27"/>
      <c r="I35" s="27"/>
      <c r="J35" s="27"/>
      <c r="K35" s="27"/>
      <c r="L35" s="27"/>
      <c r="M35" s="27"/>
      <c r="N35" s="27"/>
      <c r="O35" s="27"/>
      <c r="P35" s="27"/>
    </row>
  </sheetData>
  <hyperlinks>
    <hyperlink ref="B18" location="Guidance!A1" display="Guidance "/>
    <hyperlink ref="B19" location="Register!A1" display="Register"/>
    <hyperlink ref="B20" location="Baseline!A1" display="Baseline Data "/>
    <hyperlink ref="B21" location="'Screening - Baseline - Mid'!A1" display="Screening - Baseline to Middle"/>
    <hyperlink ref="B22" location="Middle!A1" display="Mid-point "/>
    <hyperlink ref="B23" location="'Screening - Mid - End '!A1" display="Screening - Midle to End "/>
    <hyperlink ref="B24" location="End!A1" display="End point "/>
    <hyperlink ref="B35"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V43"/>
  <sheetViews>
    <sheetView showGridLines="0" topLeftCell="A4" zoomScale="80" zoomScaleNormal="80" workbookViewId="0">
      <selection activeCell="B47" sqref="B47"/>
    </sheetView>
  </sheetViews>
  <sheetFormatPr defaultRowHeight="15" x14ac:dyDescent="0.25"/>
  <cols>
    <col min="21" max="21" width="18.140625" bestFit="1" customWidth="1"/>
    <col min="22" max="22" width="11.5703125" bestFit="1" customWidth="1"/>
  </cols>
  <sheetData>
    <row r="1" spans="1:22" ht="24" customHeight="1" thickBot="1" x14ac:dyDescent="0.35">
      <c r="A1" s="18" t="s">
        <v>19</v>
      </c>
    </row>
    <row r="2" spans="1:22" ht="15.75" thickTop="1" x14ac:dyDescent="0.25"/>
    <row r="4" spans="1:22" ht="18" thickBot="1" x14ac:dyDescent="0.35">
      <c r="D4" s="28" t="s">
        <v>148</v>
      </c>
      <c r="E4" s="28"/>
      <c r="F4" s="28"/>
      <c r="G4" s="28"/>
      <c r="H4" s="28"/>
      <c r="I4" s="28"/>
      <c r="J4" s="28"/>
    </row>
    <row r="5" spans="1:22" ht="15.75" thickTop="1" x14ac:dyDescent="0.25"/>
    <row r="6" spans="1:22" x14ac:dyDescent="0.25">
      <c r="A6" s="49" t="s">
        <v>165</v>
      </c>
      <c r="B6" s="49"/>
      <c r="C6" s="49"/>
    </row>
    <row r="7" spans="1:22" x14ac:dyDescent="0.25">
      <c r="A7" s="49"/>
      <c r="B7" s="49"/>
      <c r="C7" s="49"/>
    </row>
    <row r="8" spans="1:22" x14ac:dyDescent="0.25">
      <c r="V8" s="14"/>
    </row>
    <row r="35" spans="4:18" x14ac:dyDescent="0.25">
      <c r="D35" s="30" t="s">
        <v>149</v>
      </c>
    </row>
    <row r="36" spans="4:18" x14ac:dyDescent="0.25">
      <c r="D36" s="30" t="s">
        <v>174</v>
      </c>
    </row>
    <row r="37" spans="4:18" x14ac:dyDescent="0.25">
      <c r="D37" s="30" t="s">
        <v>155</v>
      </c>
    </row>
    <row r="40" spans="4:18" x14ac:dyDescent="0.25">
      <c r="D40" s="25"/>
      <c r="E40" s="25" t="s">
        <v>0</v>
      </c>
      <c r="F40" s="25" t="s">
        <v>146</v>
      </c>
      <c r="G40" s="25" t="s">
        <v>2</v>
      </c>
      <c r="H40" s="25" t="s">
        <v>150</v>
      </c>
      <c r="I40" s="25" t="s">
        <v>151</v>
      </c>
      <c r="M40" s="48" t="s">
        <v>153</v>
      </c>
      <c r="N40" s="48"/>
      <c r="O40" s="48"/>
      <c r="P40" s="48"/>
      <c r="Q40" s="48"/>
      <c r="R40" s="48"/>
    </row>
    <row r="41" spans="4:18" x14ac:dyDescent="0.25">
      <c r="D41" s="25"/>
      <c r="E41" s="26"/>
      <c r="F41" s="26"/>
      <c r="G41" s="26"/>
      <c r="H41" s="26"/>
      <c r="I41" s="26"/>
      <c r="K41" t="s">
        <v>152</v>
      </c>
      <c r="M41" s="39" t="s">
        <v>154</v>
      </c>
      <c r="N41" s="40"/>
      <c r="O41" s="40"/>
      <c r="P41" s="40"/>
      <c r="Q41" s="40"/>
      <c r="R41" s="41"/>
    </row>
    <row r="42" spans="4:18" x14ac:dyDescent="0.25">
      <c r="M42" s="42"/>
      <c r="N42" s="43"/>
      <c r="O42" s="43"/>
      <c r="P42" s="43"/>
      <c r="Q42" s="43"/>
      <c r="R42" s="44"/>
    </row>
    <row r="43" spans="4:18" x14ac:dyDescent="0.25">
      <c r="M43" s="45"/>
      <c r="N43" s="46"/>
      <c r="O43" s="46"/>
      <c r="P43" s="46"/>
      <c r="Q43" s="46"/>
      <c r="R43" s="47"/>
    </row>
  </sheetData>
  <mergeCells count="3">
    <mergeCell ref="M41:R43"/>
    <mergeCell ref="M40:R40"/>
    <mergeCell ref="A6:C7"/>
  </mergeCells>
  <hyperlinks>
    <hyperlink ref="A6" location="Introduction!A1" display="Return to Navigation Page"/>
  </hyperlinks>
  <pageMargins left="0.7" right="0.7" top="0.75" bottom="0.75" header="0.3" footer="0.3"/>
  <pageSetup paperSize="9" scale="7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P35"/>
  <sheetViews>
    <sheetView showGridLines="0" zoomScale="70" zoomScaleNormal="70" workbookViewId="0">
      <selection activeCell="K6" sqref="K6"/>
    </sheetView>
  </sheetViews>
  <sheetFormatPr defaultRowHeight="15" x14ac:dyDescent="0.25"/>
  <cols>
    <col min="3" max="3" width="18" customWidth="1"/>
    <col min="4" max="4" width="15.7109375" customWidth="1"/>
    <col min="5" max="5" width="14.28515625" customWidth="1"/>
    <col min="6" max="6" width="14" customWidth="1"/>
    <col min="7" max="7" width="23.7109375" customWidth="1"/>
    <col min="8" max="8" width="13" customWidth="1"/>
    <col min="9" max="9" width="13.42578125" customWidth="1"/>
    <col min="10" max="10" width="47.140625" bestFit="1" customWidth="1"/>
    <col min="11" max="11" width="25" customWidth="1"/>
    <col min="14" max="14" width="21" customWidth="1"/>
    <col min="16" max="16" width="13" customWidth="1"/>
    <col min="17" max="17" width="9.140625" customWidth="1"/>
  </cols>
  <sheetData>
    <row r="1" spans="1:16" ht="20.25" thickBot="1" x14ac:dyDescent="0.35">
      <c r="C1" s="18" t="s">
        <v>126</v>
      </c>
    </row>
    <row r="2" spans="1:16" ht="15.75" thickTop="1" x14ac:dyDescent="0.25"/>
    <row r="3" spans="1:16" ht="15.75" thickBot="1" x14ac:dyDescent="0.3">
      <c r="A3" s="49" t="s">
        <v>165</v>
      </c>
      <c r="B3" s="49"/>
      <c r="C3" s="49"/>
      <c r="E3" s="29" t="s">
        <v>176</v>
      </c>
      <c r="F3" s="27" t="s">
        <v>180</v>
      </c>
      <c r="H3" s="29" t="s">
        <v>177</v>
      </c>
      <c r="I3" s="27" t="s">
        <v>178</v>
      </c>
    </row>
    <row r="5" spans="1:16" x14ac:dyDescent="0.25">
      <c r="B5" s="1"/>
      <c r="C5" s="1" t="s">
        <v>0</v>
      </c>
      <c r="D5" s="1" t="s">
        <v>21</v>
      </c>
      <c r="E5" s="1" t="s">
        <v>1</v>
      </c>
      <c r="F5" s="1" t="s">
        <v>3</v>
      </c>
      <c r="G5" s="1" t="s">
        <v>4</v>
      </c>
      <c r="H5" s="1" t="s">
        <v>9</v>
      </c>
      <c r="I5" s="1" t="s">
        <v>101</v>
      </c>
      <c r="J5" s="1" t="s">
        <v>141</v>
      </c>
      <c r="K5" s="1" t="s">
        <v>164</v>
      </c>
    </row>
    <row r="6" spans="1:16" x14ac:dyDescent="0.25">
      <c r="B6" s="1">
        <v>1</v>
      </c>
      <c r="C6" s="2" t="s">
        <v>197</v>
      </c>
      <c r="D6" s="2" t="s">
        <v>198</v>
      </c>
      <c r="E6" s="2" t="s">
        <v>199</v>
      </c>
      <c r="F6" s="11">
        <v>33825</v>
      </c>
      <c r="G6" s="2">
        <v>5</v>
      </c>
      <c r="H6" s="2">
        <v>0</v>
      </c>
      <c r="I6" s="2">
        <v>0</v>
      </c>
      <c r="J6" s="26" t="s">
        <v>144</v>
      </c>
      <c r="K6" s="26">
        <v>2</v>
      </c>
    </row>
    <row r="7" spans="1:16" x14ac:dyDescent="0.25">
      <c r="B7" s="1">
        <v>2</v>
      </c>
      <c r="C7" s="2"/>
      <c r="D7" s="2"/>
      <c r="E7" s="2"/>
      <c r="F7" s="11"/>
      <c r="G7" s="2"/>
      <c r="H7" s="2"/>
      <c r="I7" s="2"/>
      <c r="J7" s="26"/>
      <c r="K7" s="26"/>
    </row>
    <row r="8" spans="1:16" x14ac:dyDescent="0.25">
      <c r="B8" s="1">
        <v>3</v>
      </c>
      <c r="C8" s="2"/>
      <c r="D8" s="2"/>
      <c r="E8" s="2"/>
      <c r="F8" s="11"/>
      <c r="G8" s="2"/>
      <c r="H8" s="2"/>
      <c r="I8" s="2"/>
      <c r="J8" s="26"/>
      <c r="K8" s="26"/>
      <c r="M8" s="52" t="s">
        <v>117</v>
      </c>
      <c r="N8" s="52"/>
    </row>
    <row r="9" spans="1:16" x14ac:dyDescent="0.25">
      <c r="B9" s="1">
        <v>4</v>
      </c>
      <c r="C9" s="2"/>
      <c r="D9" s="2"/>
      <c r="E9" s="2"/>
      <c r="F9" s="11"/>
      <c r="G9" s="2"/>
      <c r="H9" s="2"/>
      <c r="I9" s="2"/>
      <c r="J9" s="26"/>
      <c r="K9" s="26"/>
      <c r="M9" s="52" t="s">
        <v>122</v>
      </c>
      <c r="N9" s="52"/>
      <c r="O9" s="19"/>
      <c r="P9" s="19"/>
    </row>
    <row r="10" spans="1:16" x14ac:dyDescent="0.25">
      <c r="B10" s="1">
        <v>5</v>
      </c>
      <c r="C10" s="2"/>
      <c r="D10" s="2"/>
      <c r="E10" s="2"/>
      <c r="F10" s="11"/>
      <c r="G10" s="2"/>
      <c r="H10" s="2"/>
      <c r="I10" s="2"/>
      <c r="J10" s="26"/>
      <c r="K10" s="26"/>
      <c r="M10" s="20">
        <v>0</v>
      </c>
      <c r="N10" s="20" t="s">
        <v>118</v>
      </c>
    </row>
    <row r="11" spans="1:16" x14ac:dyDescent="0.25">
      <c r="B11" s="1">
        <v>6</v>
      </c>
      <c r="C11" s="2"/>
      <c r="D11" s="2"/>
      <c r="E11" s="2"/>
      <c r="F11" s="11"/>
      <c r="G11" s="2"/>
      <c r="H11" s="2"/>
      <c r="I11" s="2"/>
      <c r="J11" s="26"/>
      <c r="K11" s="26"/>
      <c r="M11" s="20">
        <v>1</v>
      </c>
      <c r="N11" s="20" t="s">
        <v>119</v>
      </c>
    </row>
    <row r="12" spans="1:16" x14ac:dyDescent="0.25">
      <c r="B12" s="1">
        <v>7</v>
      </c>
      <c r="C12" s="2"/>
      <c r="D12" s="2"/>
      <c r="E12" s="2"/>
      <c r="F12" s="11"/>
      <c r="G12" s="2"/>
      <c r="H12" s="2"/>
      <c r="I12" s="2"/>
      <c r="J12" s="26"/>
      <c r="K12" s="26"/>
      <c r="M12" s="20">
        <v>2</v>
      </c>
      <c r="N12" s="20" t="s">
        <v>120</v>
      </c>
    </row>
    <row r="13" spans="1:16" x14ac:dyDescent="0.25">
      <c r="B13" s="1">
        <f>B12+1</f>
        <v>8</v>
      </c>
      <c r="C13" s="2"/>
      <c r="D13" s="2"/>
      <c r="E13" s="2"/>
      <c r="F13" s="11"/>
      <c r="G13" s="2"/>
      <c r="H13" s="2"/>
      <c r="I13" s="2"/>
      <c r="J13" s="26"/>
      <c r="K13" s="26"/>
      <c r="M13" s="20">
        <v>3</v>
      </c>
      <c r="N13" s="20" t="s">
        <v>121</v>
      </c>
    </row>
    <row r="14" spans="1:16" x14ac:dyDescent="0.25">
      <c r="B14" s="1">
        <f t="shared" ref="B14:B34" si="0">B13+1</f>
        <v>9</v>
      </c>
      <c r="C14" s="2"/>
      <c r="D14" s="2"/>
      <c r="E14" s="2"/>
      <c r="F14" s="11"/>
      <c r="G14" s="2"/>
      <c r="H14" s="2"/>
      <c r="I14" s="2"/>
      <c r="J14" s="26"/>
      <c r="K14" s="26"/>
      <c r="M14" s="20">
        <v>4</v>
      </c>
      <c r="N14" s="20" t="s">
        <v>196</v>
      </c>
    </row>
    <row r="15" spans="1:16" x14ac:dyDescent="0.25">
      <c r="B15" s="1">
        <f t="shared" si="0"/>
        <v>10</v>
      </c>
      <c r="C15" s="2"/>
      <c r="D15" s="2"/>
      <c r="E15" s="2"/>
      <c r="F15" s="11"/>
      <c r="G15" s="2"/>
      <c r="H15" s="2"/>
      <c r="I15" s="2"/>
      <c r="J15" s="26"/>
      <c r="K15" s="26"/>
      <c r="M15" s="20">
        <v>5</v>
      </c>
      <c r="N15" s="20" t="s">
        <v>195</v>
      </c>
    </row>
    <row r="16" spans="1:16" x14ac:dyDescent="0.25">
      <c r="B16" s="1">
        <f t="shared" si="0"/>
        <v>11</v>
      </c>
      <c r="C16" s="2"/>
      <c r="D16" s="2"/>
      <c r="E16" s="2"/>
      <c r="F16" s="11"/>
      <c r="G16" s="2"/>
      <c r="H16" s="2"/>
      <c r="I16" s="2"/>
      <c r="J16" s="26"/>
      <c r="K16" s="26"/>
      <c r="M16" s="20"/>
      <c r="N16" s="20"/>
    </row>
    <row r="17" spans="2:14" x14ac:dyDescent="0.25">
      <c r="B17" s="1">
        <f t="shared" si="0"/>
        <v>12</v>
      </c>
      <c r="C17" s="2"/>
      <c r="D17" s="2"/>
      <c r="E17" s="2"/>
      <c r="F17" s="11"/>
      <c r="G17" s="2"/>
      <c r="H17" s="2"/>
      <c r="I17" s="2"/>
      <c r="J17" s="26"/>
      <c r="K17" s="26"/>
      <c r="M17" s="52" t="s">
        <v>123</v>
      </c>
      <c r="N17" s="52"/>
    </row>
    <row r="18" spans="2:14" x14ac:dyDescent="0.25">
      <c r="B18" s="1">
        <f t="shared" si="0"/>
        <v>13</v>
      </c>
      <c r="C18" s="2"/>
      <c r="D18" s="2"/>
      <c r="E18" s="2"/>
      <c r="F18" s="11"/>
      <c r="G18" s="2"/>
      <c r="H18" s="2"/>
      <c r="I18" s="2"/>
      <c r="J18" s="26"/>
      <c r="K18" s="26"/>
      <c r="M18" s="20">
        <v>0</v>
      </c>
      <c r="N18" s="20" t="s">
        <v>124</v>
      </c>
    </row>
    <row r="19" spans="2:14" x14ac:dyDescent="0.25">
      <c r="B19" s="1">
        <f t="shared" si="0"/>
        <v>14</v>
      </c>
      <c r="C19" s="2"/>
      <c r="D19" s="2"/>
      <c r="E19" s="2"/>
      <c r="F19" s="11"/>
      <c r="G19" s="2"/>
      <c r="H19" s="2"/>
      <c r="I19" s="2"/>
      <c r="J19" s="26"/>
      <c r="K19" s="26"/>
      <c r="M19" s="20">
        <v>1</v>
      </c>
      <c r="N19" s="20" t="s">
        <v>123</v>
      </c>
    </row>
    <row r="20" spans="2:14" x14ac:dyDescent="0.25">
      <c r="B20" s="1">
        <f t="shared" si="0"/>
        <v>15</v>
      </c>
      <c r="C20" s="2"/>
      <c r="D20" s="2"/>
      <c r="E20" s="2"/>
      <c r="F20" s="11"/>
      <c r="G20" s="2"/>
      <c r="H20" s="2"/>
      <c r="I20" s="2"/>
      <c r="J20" s="26"/>
      <c r="K20" s="26"/>
      <c r="M20" s="50" t="s">
        <v>142</v>
      </c>
      <c r="N20" s="51"/>
    </row>
    <row r="21" spans="2:14" x14ac:dyDescent="0.25">
      <c r="B21" s="1">
        <f t="shared" si="0"/>
        <v>16</v>
      </c>
      <c r="C21" s="2"/>
      <c r="D21" s="2"/>
      <c r="E21" s="2"/>
      <c r="F21" s="11"/>
      <c r="G21" s="2"/>
      <c r="H21" s="2"/>
      <c r="I21" s="2"/>
      <c r="J21" s="26"/>
      <c r="K21" s="26"/>
      <c r="M21" s="23" t="s">
        <v>143</v>
      </c>
      <c r="N21" s="20" t="s">
        <v>193</v>
      </c>
    </row>
    <row r="22" spans="2:14" x14ac:dyDescent="0.25">
      <c r="B22" s="1">
        <f t="shared" si="0"/>
        <v>17</v>
      </c>
      <c r="C22" s="2"/>
      <c r="D22" s="2"/>
      <c r="E22" s="2"/>
      <c r="F22" s="11"/>
      <c r="G22" s="2"/>
      <c r="H22" s="2"/>
      <c r="I22" s="2"/>
      <c r="J22" s="26"/>
      <c r="K22" s="26"/>
      <c r="M22" s="7" t="s">
        <v>144</v>
      </c>
      <c r="N22" s="20" t="s">
        <v>194</v>
      </c>
    </row>
    <row r="23" spans="2:14" x14ac:dyDescent="0.25">
      <c r="B23" s="1">
        <f t="shared" si="0"/>
        <v>18</v>
      </c>
      <c r="C23" s="2"/>
      <c r="D23" s="2"/>
      <c r="E23" s="2"/>
      <c r="F23" s="11"/>
      <c r="G23" s="2"/>
      <c r="H23" s="2"/>
      <c r="I23" s="2"/>
      <c r="J23" s="26"/>
      <c r="K23" s="26"/>
      <c r="M23" s="50" t="s">
        <v>156</v>
      </c>
      <c r="N23" s="51"/>
    </row>
    <row r="24" spans="2:14" x14ac:dyDescent="0.25">
      <c r="B24" s="1">
        <f t="shared" si="0"/>
        <v>19</v>
      </c>
      <c r="C24" s="2"/>
      <c r="D24" s="2"/>
      <c r="E24" s="2"/>
      <c r="F24" s="11"/>
      <c r="G24" s="2"/>
      <c r="H24" s="2"/>
      <c r="I24" s="2"/>
      <c r="J24" s="26"/>
      <c r="K24" s="26"/>
      <c r="M24" s="23">
        <v>0</v>
      </c>
      <c r="N24" s="20" t="s">
        <v>157</v>
      </c>
    </row>
    <row r="25" spans="2:14" x14ac:dyDescent="0.25">
      <c r="B25" s="1">
        <f t="shared" si="0"/>
        <v>20</v>
      </c>
      <c r="C25" s="2"/>
      <c r="D25" s="2"/>
      <c r="E25" s="2"/>
      <c r="F25" s="11"/>
      <c r="G25" s="2"/>
      <c r="H25" s="2"/>
      <c r="I25" s="2"/>
      <c r="J25" s="26"/>
      <c r="K25" s="26"/>
      <c r="M25" s="23">
        <v>1</v>
      </c>
      <c r="N25" s="20" t="s">
        <v>158</v>
      </c>
    </row>
    <row r="26" spans="2:14" x14ac:dyDescent="0.25">
      <c r="B26" s="1">
        <f t="shared" si="0"/>
        <v>21</v>
      </c>
      <c r="C26" s="2"/>
      <c r="D26" s="2"/>
      <c r="E26" s="2"/>
      <c r="F26" s="11"/>
      <c r="G26" s="2"/>
      <c r="H26" s="2"/>
      <c r="I26" s="2"/>
      <c r="J26" s="26"/>
      <c r="K26" s="26"/>
      <c r="M26" s="23">
        <v>2</v>
      </c>
      <c r="N26" s="20" t="s">
        <v>159</v>
      </c>
    </row>
    <row r="27" spans="2:14" x14ac:dyDescent="0.25">
      <c r="B27" s="1">
        <f>B26+1</f>
        <v>22</v>
      </c>
      <c r="C27" s="2"/>
      <c r="D27" s="2"/>
      <c r="E27" s="2"/>
      <c r="F27" s="11"/>
      <c r="G27" s="2"/>
      <c r="H27" s="2"/>
      <c r="I27" s="2"/>
      <c r="J27" s="26"/>
      <c r="K27" s="26"/>
    </row>
    <row r="28" spans="2:14" x14ac:dyDescent="0.25">
      <c r="B28" s="1">
        <f t="shared" si="0"/>
        <v>23</v>
      </c>
      <c r="C28" s="2"/>
      <c r="D28" s="2"/>
      <c r="E28" s="2"/>
      <c r="F28" s="11"/>
      <c r="G28" s="2"/>
      <c r="H28" s="2"/>
      <c r="I28" s="2"/>
      <c r="J28" s="26"/>
      <c r="K28" s="26"/>
    </row>
    <row r="29" spans="2:14" x14ac:dyDescent="0.25">
      <c r="B29" s="1">
        <f t="shared" si="0"/>
        <v>24</v>
      </c>
      <c r="C29" s="2"/>
      <c r="D29" s="2"/>
      <c r="E29" s="2"/>
      <c r="F29" s="11"/>
      <c r="G29" s="2"/>
      <c r="H29" s="2"/>
      <c r="I29" s="2"/>
      <c r="J29" s="26"/>
      <c r="K29" s="26"/>
    </row>
    <row r="30" spans="2:14" x14ac:dyDescent="0.25">
      <c r="B30" s="1">
        <f t="shared" si="0"/>
        <v>25</v>
      </c>
      <c r="C30" s="2"/>
      <c r="D30" s="2"/>
      <c r="E30" s="2"/>
      <c r="F30" s="11"/>
      <c r="G30" s="2"/>
      <c r="H30" s="2"/>
      <c r="I30" s="2"/>
      <c r="J30" s="26"/>
      <c r="K30" s="26"/>
    </row>
    <row r="31" spans="2:14" x14ac:dyDescent="0.25">
      <c r="B31" s="1">
        <f t="shared" si="0"/>
        <v>26</v>
      </c>
      <c r="C31" s="2"/>
      <c r="D31" s="2"/>
      <c r="E31" s="2"/>
      <c r="F31" s="11"/>
      <c r="G31" s="2"/>
      <c r="H31" s="2"/>
      <c r="I31" s="2"/>
      <c r="J31" s="26"/>
      <c r="K31" s="26"/>
    </row>
    <row r="32" spans="2:14" x14ac:dyDescent="0.25">
      <c r="B32" s="1">
        <f>B31+1</f>
        <v>27</v>
      </c>
      <c r="C32" s="2"/>
      <c r="D32" s="2"/>
      <c r="E32" s="2"/>
      <c r="F32" s="11"/>
      <c r="G32" s="2"/>
      <c r="H32" s="2"/>
      <c r="I32" s="2"/>
      <c r="J32" s="26"/>
      <c r="K32" s="26"/>
    </row>
    <row r="33" spans="2:11" x14ac:dyDescent="0.25">
      <c r="B33" s="1">
        <f t="shared" si="0"/>
        <v>28</v>
      </c>
      <c r="C33" s="2"/>
      <c r="D33" s="2"/>
      <c r="E33" s="2"/>
      <c r="F33" s="11"/>
      <c r="G33" s="2"/>
      <c r="H33" s="2"/>
      <c r="I33" s="2"/>
      <c r="J33" s="26"/>
      <c r="K33" s="26"/>
    </row>
    <row r="34" spans="2:11" x14ac:dyDescent="0.25">
      <c r="B34" s="1">
        <f t="shared" si="0"/>
        <v>29</v>
      </c>
      <c r="C34" s="2"/>
      <c r="D34" s="2"/>
      <c r="E34" s="2"/>
      <c r="F34" s="11"/>
      <c r="G34" s="2"/>
      <c r="H34" s="2"/>
      <c r="I34" s="2"/>
      <c r="J34" s="26"/>
      <c r="K34" s="26"/>
    </row>
    <row r="35" spans="2:11" x14ac:dyDescent="0.25">
      <c r="B35" s="1">
        <f>B34+1</f>
        <v>30</v>
      </c>
      <c r="C35" s="2"/>
      <c r="D35" s="2"/>
      <c r="E35" s="2"/>
      <c r="F35" s="11"/>
      <c r="G35" s="2"/>
      <c r="H35" s="2"/>
      <c r="I35" s="2"/>
      <c r="J35" s="26"/>
      <c r="K35" s="26"/>
    </row>
  </sheetData>
  <mergeCells count="6">
    <mergeCell ref="M23:N23"/>
    <mergeCell ref="A3:C3"/>
    <mergeCell ref="M9:N9"/>
    <mergeCell ref="M17:N17"/>
    <mergeCell ref="M8:N8"/>
    <mergeCell ref="M20:N20"/>
  </mergeCells>
  <hyperlinks>
    <hyperlink ref="A3" location="Introduction!A1" display="Return to Navigation Page"/>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3:U85"/>
  <sheetViews>
    <sheetView showGridLines="0" topLeftCell="A27" zoomScale="70" zoomScaleNormal="70" workbookViewId="0">
      <selection activeCell="L13" sqref="L13"/>
    </sheetView>
  </sheetViews>
  <sheetFormatPr defaultRowHeight="15" x14ac:dyDescent="0.25"/>
  <cols>
    <col min="1" max="1" width="14.85546875" style="6" customWidth="1"/>
    <col min="2" max="3" width="9.140625" style="6"/>
    <col min="4" max="4" width="19.5703125" style="6" customWidth="1"/>
    <col min="5" max="5" width="8.5703125" style="6" customWidth="1"/>
    <col min="6" max="6" width="14.28515625" style="6" customWidth="1"/>
    <col min="7" max="7" width="19.7109375" style="6" customWidth="1"/>
    <col min="8" max="8" width="19.42578125" style="6" bestFit="1" customWidth="1"/>
    <col min="9" max="9" width="31" style="6" customWidth="1"/>
    <col min="10" max="10" width="21.28515625" style="6" customWidth="1"/>
    <col min="11" max="11" width="25.85546875" style="6" customWidth="1"/>
    <col min="12" max="12" width="33.28515625" style="6" customWidth="1"/>
    <col min="13" max="13" width="18.85546875" style="6" customWidth="1"/>
    <col min="14" max="14" width="17.85546875" style="6" bestFit="1" customWidth="1"/>
    <col min="15" max="15" width="17.140625" style="6" customWidth="1"/>
    <col min="16" max="16" width="16.140625" style="6" customWidth="1"/>
    <col min="17" max="17" width="23.5703125" style="6" customWidth="1"/>
    <col min="18" max="18" width="12.5703125" style="6" bestFit="1" customWidth="1"/>
    <col min="19" max="16384" width="9.140625" style="6"/>
  </cols>
  <sheetData>
    <row r="3" spans="1:14" ht="15.75" x14ac:dyDescent="0.25">
      <c r="A3" s="49" t="s">
        <v>165</v>
      </c>
      <c r="B3" s="49"/>
      <c r="C3" s="49"/>
      <c r="E3" s="67" t="s">
        <v>166</v>
      </c>
      <c r="F3" s="67"/>
      <c r="G3" s="67"/>
    </row>
    <row r="4" spans="1:14" x14ac:dyDescent="0.25">
      <c r="K4" s="6" t="s">
        <v>147</v>
      </c>
    </row>
    <row r="5" spans="1:14" ht="22.5" x14ac:dyDescent="0.25">
      <c r="B5" s="3" t="s">
        <v>24</v>
      </c>
    </row>
    <row r="7" spans="1:14" x14ac:dyDescent="0.25">
      <c r="B7" s="1"/>
      <c r="C7" s="1" t="s">
        <v>0</v>
      </c>
      <c r="D7" s="1" t="s">
        <v>21</v>
      </c>
      <c r="E7" s="1" t="s">
        <v>1</v>
      </c>
      <c r="F7" s="1" t="s">
        <v>3</v>
      </c>
      <c r="G7" s="1" t="s">
        <v>4</v>
      </c>
      <c r="H7" s="1" t="s">
        <v>9</v>
      </c>
      <c r="I7" s="1" t="s">
        <v>5</v>
      </c>
      <c r="J7" s="1" t="s">
        <v>7</v>
      </c>
      <c r="K7" s="1" t="s">
        <v>6</v>
      </c>
      <c r="L7" s="1" t="s">
        <v>8</v>
      </c>
      <c r="M7" s="21" t="s">
        <v>160</v>
      </c>
    </row>
    <row r="8" spans="1:14" x14ac:dyDescent="0.25">
      <c r="B8" s="1">
        <v>1</v>
      </c>
      <c r="C8" s="7" t="str">
        <f>Register!C6</f>
        <v>Laura</v>
      </c>
      <c r="D8" s="7" t="str">
        <f>Register!D6</f>
        <v>F</v>
      </c>
      <c r="E8" s="7" t="str">
        <f>Register!E6</f>
        <v>LM</v>
      </c>
      <c r="F8" s="12">
        <f>Register!F6</f>
        <v>33825</v>
      </c>
      <c r="G8" s="7">
        <f>Register!G6</f>
        <v>5</v>
      </c>
      <c r="H8" s="7">
        <f>Register!H6</f>
        <v>0</v>
      </c>
      <c r="I8" s="11">
        <v>43360</v>
      </c>
      <c r="J8" s="9" t="str">
        <f>Sheet12!P5</f>
        <v>26 years / 0</v>
      </c>
      <c r="K8" s="16">
        <v>23</v>
      </c>
      <c r="L8" s="9">
        <f>Sheet12!F38</f>
        <v>8.3000000000000007</v>
      </c>
      <c r="M8" s="21">
        <f>Sheet12!K38</f>
        <v>6.2</v>
      </c>
      <c r="N8" s="22"/>
    </row>
    <row r="9" spans="1:14" x14ac:dyDescent="0.25">
      <c r="B9" s="1">
        <v>2</v>
      </c>
      <c r="C9" s="7">
        <f>Register!C7</f>
        <v>0</v>
      </c>
      <c r="D9" s="7">
        <f>Register!D7</f>
        <v>0</v>
      </c>
      <c r="E9" s="7">
        <f>Register!E7</f>
        <v>0</v>
      </c>
      <c r="F9" s="12">
        <f>Register!F7</f>
        <v>0</v>
      </c>
      <c r="G9" s="7">
        <f>Register!G7</f>
        <v>0</v>
      </c>
      <c r="H9" s="7">
        <f>Register!H7</f>
        <v>0</v>
      </c>
      <c r="I9" s="11"/>
      <c r="J9" s="9" t="str">
        <f>Sheet12!P6</f>
        <v>0 years / 0</v>
      </c>
      <c r="K9" s="2"/>
      <c r="L9" s="9" t="e">
        <f>Sheet12!F39</f>
        <v>#VALUE!</v>
      </c>
      <c r="M9" s="21" t="e">
        <f>Sheet12!K39</f>
        <v>#VALUE!</v>
      </c>
      <c r="N9" s="22"/>
    </row>
    <row r="10" spans="1:14" x14ac:dyDescent="0.25">
      <c r="B10" s="1">
        <v>3</v>
      </c>
      <c r="C10" s="7">
        <f>Register!C8</f>
        <v>0</v>
      </c>
      <c r="D10" s="7">
        <f>Register!D8</f>
        <v>0</v>
      </c>
      <c r="E10" s="7">
        <f>Register!E8</f>
        <v>0</v>
      </c>
      <c r="F10" s="12">
        <f>Register!F8</f>
        <v>0</v>
      </c>
      <c r="G10" s="7">
        <f>Register!G8</f>
        <v>0</v>
      </c>
      <c r="H10" s="7">
        <f>Register!H8</f>
        <v>0</v>
      </c>
      <c r="I10" s="11"/>
      <c r="J10" s="9" t="str">
        <f>Sheet12!P7</f>
        <v>0 years / 0</v>
      </c>
      <c r="K10" s="2"/>
      <c r="L10" s="9" t="e">
        <f>Sheet12!F40</f>
        <v>#VALUE!</v>
      </c>
      <c r="M10" s="21" t="e">
        <f>Sheet12!K40</f>
        <v>#VALUE!</v>
      </c>
      <c r="N10" s="22"/>
    </row>
    <row r="11" spans="1:14" x14ac:dyDescent="0.25">
      <c r="B11" s="1">
        <v>4</v>
      </c>
      <c r="C11" s="7">
        <f>Register!C9</f>
        <v>0</v>
      </c>
      <c r="D11" s="7">
        <f>Register!D9</f>
        <v>0</v>
      </c>
      <c r="E11" s="7">
        <f>Register!E9</f>
        <v>0</v>
      </c>
      <c r="F11" s="12">
        <f>Register!F9</f>
        <v>0</v>
      </c>
      <c r="G11" s="7">
        <f>Register!G9</f>
        <v>0</v>
      </c>
      <c r="H11" s="7">
        <f>Register!H9</f>
        <v>0</v>
      </c>
      <c r="I11" s="11"/>
      <c r="J11" s="9" t="str">
        <f>Sheet12!P8</f>
        <v>0 years / 0</v>
      </c>
      <c r="K11" s="2"/>
      <c r="L11" s="9" t="e">
        <f>Sheet12!F41</f>
        <v>#VALUE!</v>
      </c>
      <c r="M11" s="21" t="e">
        <f>Sheet12!K41</f>
        <v>#VALUE!</v>
      </c>
      <c r="N11" s="22"/>
    </row>
    <row r="12" spans="1:14" x14ac:dyDescent="0.25">
      <c r="B12" s="1">
        <v>5</v>
      </c>
      <c r="C12" s="7">
        <f>Register!C10</f>
        <v>0</v>
      </c>
      <c r="D12" s="7">
        <f>Register!D10</f>
        <v>0</v>
      </c>
      <c r="E12" s="7">
        <f>Register!E10</f>
        <v>0</v>
      </c>
      <c r="F12" s="12">
        <f>Register!F10</f>
        <v>0</v>
      </c>
      <c r="G12" s="7">
        <f>Register!G10</f>
        <v>0</v>
      </c>
      <c r="H12" s="7">
        <f>Register!H10</f>
        <v>0</v>
      </c>
      <c r="I12" s="11"/>
      <c r="J12" s="9" t="str">
        <f>Sheet12!P9</f>
        <v>0 years / 0</v>
      </c>
      <c r="K12" s="2"/>
      <c r="L12" s="9" t="e">
        <f>Sheet12!F42</f>
        <v>#VALUE!</v>
      </c>
      <c r="M12" s="21" t="e">
        <f>Sheet12!K42</f>
        <v>#VALUE!</v>
      </c>
      <c r="N12" s="22"/>
    </row>
    <row r="13" spans="1:14" x14ac:dyDescent="0.25">
      <c r="B13" s="1">
        <v>6</v>
      </c>
      <c r="C13" s="7">
        <f>Register!C11</f>
        <v>0</v>
      </c>
      <c r="D13" s="7">
        <f>Register!D11</f>
        <v>0</v>
      </c>
      <c r="E13" s="7">
        <f>Register!E11</f>
        <v>0</v>
      </c>
      <c r="F13" s="12">
        <f>Register!F11</f>
        <v>0</v>
      </c>
      <c r="G13" s="7">
        <f>Register!G11</f>
        <v>0</v>
      </c>
      <c r="H13" s="7">
        <f>Register!H11</f>
        <v>0</v>
      </c>
      <c r="I13" s="11"/>
      <c r="J13" s="9" t="str">
        <f>Sheet12!P10</f>
        <v>0 years / 0</v>
      </c>
      <c r="K13" s="2"/>
      <c r="L13" s="9" t="e">
        <f>Sheet12!F43</f>
        <v>#VALUE!</v>
      </c>
      <c r="M13" s="21" t="e">
        <f>Sheet12!K43</f>
        <v>#VALUE!</v>
      </c>
      <c r="N13" s="22"/>
    </row>
    <row r="14" spans="1:14" x14ac:dyDescent="0.25">
      <c r="B14" s="1">
        <v>7</v>
      </c>
      <c r="C14" s="7">
        <f>Register!C12</f>
        <v>0</v>
      </c>
      <c r="D14" s="7">
        <f>Register!D12</f>
        <v>0</v>
      </c>
      <c r="E14" s="7">
        <f>Register!E12</f>
        <v>0</v>
      </c>
      <c r="F14" s="12">
        <f>Register!F12</f>
        <v>0</v>
      </c>
      <c r="G14" s="7">
        <f>Register!G12</f>
        <v>0</v>
      </c>
      <c r="H14" s="7">
        <f>Register!H12</f>
        <v>0</v>
      </c>
      <c r="I14" s="11"/>
      <c r="J14" s="9" t="str">
        <f>Sheet12!P11</f>
        <v>0 years / 0</v>
      </c>
      <c r="K14" s="2"/>
      <c r="L14" s="9" t="e">
        <f>Sheet12!F44</f>
        <v>#VALUE!</v>
      </c>
      <c r="M14" s="21" t="e">
        <f>Sheet12!K44</f>
        <v>#VALUE!</v>
      </c>
      <c r="N14" s="22"/>
    </row>
    <row r="15" spans="1:14" x14ac:dyDescent="0.25">
      <c r="B15" s="1">
        <f>B14+1</f>
        <v>8</v>
      </c>
      <c r="C15" s="7">
        <f>Register!C13</f>
        <v>0</v>
      </c>
      <c r="D15" s="7">
        <f>Register!D13</f>
        <v>0</v>
      </c>
      <c r="E15" s="7">
        <f>Register!E13</f>
        <v>0</v>
      </c>
      <c r="F15" s="12">
        <f>Register!F13</f>
        <v>0</v>
      </c>
      <c r="G15" s="7">
        <f>Register!G13</f>
        <v>0</v>
      </c>
      <c r="H15" s="7">
        <f>Register!H13</f>
        <v>0</v>
      </c>
      <c r="I15" s="11"/>
      <c r="J15" s="9" t="str">
        <f>Sheet12!P12</f>
        <v>0 years / 0</v>
      </c>
      <c r="K15" s="2"/>
      <c r="L15" s="9" t="e">
        <f>Sheet12!F45</f>
        <v>#VALUE!</v>
      </c>
      <c r="M15" s="21" t="e">
        <f>Sheet12!K45</f>
        <v>#VALUE!</v>
      </c>
      <c r="N15" s="22"/>
    </row>
    <row r="16" spans="1:14" x14ac:dyDescent="0.25">
      <c r="B16" s="1">
        <f t="shared" ref="B16:B36" si="0">B15+1</f>
        <v>9</v>
      </c>
      <c r="C16" s="7">
        <f>Register!C14</f>
        <v>0</v>
      </c>
      <c r="D16" s="7">
        <f>Register!D14</f>
        <v>0</v>
      </c>
      <c r="E16" s="7">
        <f>Register!E14</f>
        <v>0</v>
      </c>
      <c r="F16" s="12">
        <f>Register!F14</f>
        <v>0</v>
      </c>
      <c r="G16" s="7">
        <f>Register!G14</f>
        <v>0</v>
      </c>
      <c r="H16" s="7">
        <f>Register!H14</f>
        <v>0</v>
      </c>
      <c r="I16" s="11"/>
      <c r="J16" s="9" t="str">
        <f>Sheet12!P13</f>
        <v>0 years / 0</v>
      </c>
      <c r="K16" s="2"/>
      <c r="L16" s="9" t="e">
        <f>Sheet12!F46</f>
        <v>#VALUE!</v>
      </c>
      <c r="M16" s="21" t="e">
        <f>Sheet12!K46</f>
        <v>#VALUE!</v>
      </c>
      <c r="N16" s="22"/>
    </row>
    <row r="17" spans="2:21" x14ac:dyDescent="0.25">
      <c r="B17" s="1">
        <f t="shared" si="0"/>
        <v>10</v>
      </c>
      <c r="C17" s="7">
        <f>Register!C15</f>
        <v>0</v>
      </c>
      <c r="D17" s="7">
        <f>Register!D15</f>
        <v>0</v>
      </c>
      <c r="E17" s="7">
        <f>Register!E15</f>
        <v>0</v>
      </c>
      <c r="F17" s="12">
        <f>Register!F15</f>
        <v>0</v>
      </c>
      <c r="G17" s="7">
        <f>Register!G15</f>
        <v>0</v>
      </c>
      <c r="H17" s="7">
        <f>Register!H15</f>
        <v>0</v>
      </c>
      <c r="I17" s="11"/>
      <c r="J17" s="9" t="str">
        <f>Sheet12!P14</f>
        <v>0 years / 0</v>
      </c>
      <c r="K17" s="2"/>
      <c r="L17" s="9" t="e">
        <f>Sheet12!F47</f>
        <v>#VALUE!</v>
      </c>
      <c r="M17" s="21" t="e">
        <f>Sheet12!K47</f>
        <v>#VALUE!</v>
      </c>
      <c r="N17" s="22"/>
    </row>
    <row r="18" spans="2:21" x14ac:dyDescent="0.25">
      <c r="B18" s="1">
        <f t="shared" si="0"/>
        <v>11</v>
      </c>
      <c r="C18" s="7">
        <f>Register!C16</f>
        <v>0</v>
      </c>
      <c r="D18" s="7">
        <f>Register!D16</f>
        <v>0</v>
      </c>
      <c r="E18" s="7">
        <f>Register!E16</f>
        <v>0</v>
      </c>
      <c r="F18" s="12">
        <f>Register!F16</f>
        <v>0</v>
      </c>
      <c r="G18" s="7">
        <f>Register!G16</f>
        <v>0</v>
      </c>
      <c r="H18" s="7">
        <f>Register!H16</f>
        <v>0</v>
      </c>
      <c r="I18" s="11"/>
      <c r="J18" s="9" t="str">
        <f>Sheet12!P15</f>
        <v>0 years / 0</v>
      </c>
      <c r="K18" s="2"/>
      <c r="L18" s="9" t="e">
        <f>Sheet12!F48</f>
        <v>#VALUE!</v>
      </c>
      <c r="M18" s="21" t="e">
        <f>Sheet12!K48</f>
        <v>#VALUE!</v>
      </c>
      <c r="N18" s="22"/>
      <c r="O18" s="68" t="s">
        <v>110</v>
      </c>
      <c r="P18" s="69"/>
      <c r="Q18" s="69"/>
      <c r="R18" s="69"/>
      <c r="S18" s="69"/>
      <c r="T18" s="69"/>
      <c r="U18" s="70"/>
    </row>
    <row r="19" spans="2:21" x14ac:dyDescent="0.25">
      <c r="B19" s="1">
        <f t="shared" si="0"/>
        <v>12</v>
      </c>
      <c r="C19" s="7">
        <f>Register!C17</f>
        <v>0</v>
      </c>
      <c r="D19" s="7">
        <f>Register!D17</f>
        <v>0</v>
      </c>
      <c r="E19" s="7">
        <f>Register!E17</f>
        <v>0</v>
      </c>
      <c r="F19" s="12">
        <f>Register!F17</f>
        <v>0</v>
      </c>
      <c r="G19" s="7">
        <f>Register!G17</f>
        <v>0</v>
      </c>
      <c r="H19" s="7">
        <f>Register!H17</f>
        <v>0</v>
      </c>
      <c r="I19" s="11"/>
      <c r="J19" s="9" t="str">
        <f>Sheet12!P16</f>
        <v>0 years / 0</v>
      </c>
      <c r="K19" s="2"/>
      <c r="L19" s="9" t="e">
        <f>Sheet12!F49</f>
        <v>#VALUE!</v>
      </c>
      <c r="M19" s="21" t="e">
        <f>Sheet12!K49</f>
        <v>#VALUE!</v>
      </c>
      <c r="N19" s="22"/>
      <c r="O19" s="55"/>
      <c r="P19" s="56"/>
      <c r="Q19" s="56"/>
      <c r="R19" s="56"/>
      <c r="S19" s="56"/>
      <c r="T19" s="56"/>
      <c r="U19" s="57"/>
    </row>
    <row r="20" spans="2:21" x14ac:dyDescent="0.25">
      <c r="B20" s="1">
        <f t="shared" si="0"/>
        <v>13</v>
      </c>
      <c r="C20" s="7">
        <f>Register!C18</f>
        <v>0</v>
      </c>
      <c r="D20" s="7">
        <f>Register!D18</f>
        <v>0</v>
      </c>
      <c r="E20" s="7">
        <f>Register!E18</f>
        <v>0</v>
      </c>
      <c r="F20" s="12">
        <f>Register!F18</f>
        <v>0</v>
      </c>
      <c r="G20" s="7">
        <f>Register!G18</f>
        <v>0</v>
      </c>
      <c r="H20" s="7">
        <f>Register!H18</f>
        <v>0</v>
      </c>
      <c r="I20" s="11"/>
      <c r="J20" s="9" t="str">
        <f>Sheet12!P17</f>
        <v>0 years / 0</v>
      </c>
      <c r="K20" s="2"/>
      <c r="L20" s="9" t="e">
        <f>Sheet12!F50</f>
        <v>#VALUE!</v>
      </c>
      <c r="M20" s="21" t="e">
        <f>Sheet12!K50</f>
        <v>#VALUE!</v>
      </c>
      <c r="N20" s="22"/>
      <c r="O20" s="58"/>
      <c r="P20" s="59"/>
      <c r="Q20" s="59"/>
      <c r="R20" s="59"/>
      <c r="S20" s="59"/>
      <c r="T20" s="59"/>
      <c r="U20" s="60"/>
    </row>
    <row r="21" spans="2:21" x14ac:dyDescent="0.25">
      <c r="B21" s="1">
        <f t="shared" si="0"/>
        <v>14</v>
      </c>
      <c r="C21" s="7">
        <f>Register!C19</f>
        <v>0</v>
      </c>
      <c r="D21" s="7">
        <f>Register!D19</f>
        <v>0</v>
      </c>
      <c r="E21" s="7">
        <f>Register!E19</f>
        <v>0</v>
      </c>
      <c r="F21" s="12">
        <f>Register!F19</f>
        <v>0</v>
      </c>
      <c r="G21" s="7">
        <f>Register!G19</f>
        <v>0</v>
      </c>
      <c r="H21" s="7">
        <f>Register!H19</f>
        <v>0</v>
      </c>
      <c r="I21" s="11"/>
      <c r="J21" s="9" t="str">
        <f>Sheet12!P18</f>
        <v>0 years / 0</v>
      </c>
      <c r="K21" s="2"/>
      <c r="L21" s="9" t="e">
        <f>Sheet12!F51</f>
        <v>#VALUE!</v>
      </c>
      <c r="M21" s="21" t="e">
        <f>Sheet12!K51</f>
        <v>#VALUE!</v>
      </c>
      <c r="N21" s="22"/>
      <c r="O21" s="58"/>
      <c r="P21" s="59"/>
      <c r="Q21" s="59"/>
      <c r="R21" s="59"/>
      <c r="S21" s="59"/>
      <c r="T21" s="59"/>
      <c r="U21" s="60"/>
    </row>
    <row r="22" spans="2:21" x14ac:dyDescent="0.25">
      <c r="B22" s="1">
        <f t="shared" si="0"/>
        <v>15</v>
      </c>
      <c r="C22" s="7">
        <f>Register!C20</f>
        <v>0</v>
      </c>
      <c r="D22" s="7">
        <f>Register!D20</f>
        <v>0</v>
      </c>
      <c r="E22" s="7">
        <f>Register!E20</f>
        <v>0</v>
      </c>
      <c r="F22" s="12">
        <f>Register!F20</f>
        <v>0</v>
      </c>
      <c r="G22" s="7">
        <f>Register!G20</f>
        <v>0</v>
      </c>
      <c r="H22" s="7">
        <f>Register!H20</f>
        <v>0</v>
      </c>
      <c r="I22" s="11"/>
      <c r="J22" s="9" t="str">
        <f>Sheet12!P19</f>
        <v>0 years / 0</v>
      </c>
      <c r="K22" s="2"/>
      <c r="L22" s="9" t="e">
        <f>Sheet12!F52</f>
        <v>#VALUE!</v>
      </c>
      <c r="M22" s="21" t="e">
        <f>Sheet12!K52</f>
        <v>#VALUE!</v>
      </c>
      <c r="N22" s="22"/>
      <c r="O22" s="58"/>
      <c r="P22" s="59"/>
      <c r="Q22" s="59"/>
      <c r="R22" s="59"/>
      <c r="S22" s="59"/>
      <c r="T22" s="59"/>
      <c r="U22" s="60"/>
    </row>
    <row r="23" spans="2:21" x14ac:dyDescent="0.25">
      <c r="B23" s="1">
        <f t="shared" si="0"/>
        <v>16</v>
      </c>
      <c r="C23" s="7">
        <f>Register!C21</f>
        <v>0</v>
      </c>
      <c r="D23" s="7">
        <f>Register!D21</f>
        <v>0</v>
      </c>
      <c r="E23" s="7">
        <f>Register!E21</f>
        <v>0</v>
      </c>
      <c r="F23" s="12">
        <f>Register!F21</f>
        <v>0</v>
      </c>
      <c r="G23" s="7">
        <f>Register!G21</f>
        <v>0</v>
      </c>
      <c r="H23" s="7">
        <f>Register!H21</f>
        <v>0</v>
      </c>
      <c r="I23" s="11"/>
      <c r="J23" s="9" t="str">
        <f>Sheet12!P20</f>
        <v>0 years / 0</v>
      </c>
      <c r="K23" s="2"/>
      <c r="L23" s="9" t="e">
        <f>Sheet12!F53</f>
        <v>#VALUE!</v>
      </c>
      <c r="M23" s="21" t="e">
        <f>Sheet12!K53</f>
        <v>#VALUE!</v>
      </c>
      <c r="N23" s="22"/>
      <c r="O23" s="58"/>
      <c r="P23" s="59"/>
      <c r="Q23" s="59"/>
      <c r="R23" s="59"/>
      <c r="S23" s="59"/>
      <c r="T23" s="59"/>
      <c r="U23" s="60"/>
    </row>
    <row r="24" spans="2:21" x14ac:dyDescent="0.25">
      <c r="B24" s="1">
        <f t="shared" si="0"/>
        <v>17</v>
      </c>
      <c r="C24" s="7">
        <f>Register!C22</f>
        <v>0</v>
      </c>
      <c r="D24" s="7">
        <f>Register!D22</f>
        <v>0</v>
      </c>
      <c r="E24" s="7">
        <f>Register!E22</f>
        <v>0</v>
      </c>
      <c r="F24" s="12">
        <f>Register!F22</f>
        <v>0</v>
      </c>
      <c r="G24" s="7">
        <f>Register!G22</f>
        <v>0</v>
      </c>
      <c r="H24" s="7">
        <f>Register!H22</f>
        <v>0</v>
      </c>
      <c r="I24" s="11"/>
      <c r="J24" s="9" t="str">
        <f>Sheet12!P21</f>
        <v>0 years / 0</v>
      </c>
      <c r="K24" s="2"/>
      <c r="L24" s="9" t="e">
        <f>Sheet12!F54</f>
        <v>#VALUE!</v>
      </c>
      <c r="M24" s="21" t="e">
        <f>Sheet12!K54</f>
        <v>#VALUE!</v>
      </c>
      <c r="N24" s="22"/>
      <c r="O24" s="58"/>
      <c r="P24" s="59"/>
      <c r="Q24" s="59"/>
      <c r="R24" s="59"/>
      <c r="S24" s="59"/>
      <c r="T24" s="59"/>
      <c r="U24" s="60"/>
    </row>
    <row r="25" spans="2:21" x14ac:dyDescent="0.25">
      <c r="B25" s="1">
        <f t="shared" si="0"/>
        <v>18</v>
      </c>
      <c r="C25" s="7">
        <f>Register!C23</f>
        <v>0</v>
      </c>
      <c r="D25" s="7">
        <f>Register!D23</f>
        <v>0</v>
      </c>
      <c r="E25" s="7">
        <f>Register!E23</f>
        <v>0</v>
      </c>
      <c r="F25" s="12">
        <f>Register!F23</f>
        <v>0</v>
      </c>
      <c r="G25" s="7">
        <f>Register!G23</f>
        <v>0</v>
      </c>
      <c r="H25" s="7">
        <f>Register!H23</f>
        <v>0</v>
      </c>
      <c r="I25" s="11"/>
      <c r="J25" s="9" t="str">
        <f>Sheet12!P22</f>
        <v>0 years / 0</v>
      </c>
      <c r="K25" s="2"/>
      <c r="L25" s="9" t="e">
        <f>Sheet12!F55</f>
        <v>#VALUE!</v>
      </c>
      <c r="M25" s="21" t="e">
        <f>Sheet12!K55</f>
        <v>#VALUE!</v>
      </c>
      <c r="N25" s="22"/>
      <c r="O25" s="58"/>
      <c r="P25" s="59"/>
      <c r="Q25" s="59"/>
      <c r="R25" s="59"/>
      <c r="S25" s="59"/>
      <c r="T25" s="59"/>
      <c r="U25" s="60"/>
    </row>
    <row r="26" spans="2:21" x14ac:dyDescent="0.25">
      <c r="B26" s="1">
        <f t="shared" si="0"/>
        <v>19</v>
      </c>
      <c r="C26" s="7">
        <f>Register!C24</f>
        <v>0</v>
      </c>
      <c r="D26" s="7">
        <f>Register!D24</f>
        <v>0</v>
      </c>
      <c r="E26" s="7">
        <f>Register!E24</f>
        <v>0</v>
      </c>
      <c r="F26" s="12">
        <f>Register!F24</f>
        <v>0</v>
      </c>
      <c r="G26" s="7">
        <f>Register!G24</f>
        <v>0</v>
      </c>
      <c r="H26" s="7">
        <f>Register!H24</f>
        <v>0</v>
      </c>
      <c r="I26" s="11"/>
      <c r="J26" s="9" t="str">
        <f>Sheet12!P23</f>
        <v>0 years / 0</v>
      </c>
      <c r="K26" s="2"/>
      <c r="L26" s="9" t="e">
        <f>Sheet12!F56</f>
        <v>#VALUE!</v>
      </c>
      <c r="M26" s="21" t="e">
        <f>Sheet12!K56</f>
        <v>#VALUE!</v>
      </c>
      <c r="N26" s="22"/>
      <c r="O26" s="58"/>
      <c r="P26" s="59"/>
      <c r="Q26" s="59"/>
      <c r="R26" s="59"/>
      <c r="S26" s="59"/>
      <c r="T26" s="59"/>
      <c r="U26" s="60"/>
    </row>
    <row r="27" spans="2:21" x14ac:dyDescent="0.25">
      <c r="B27" s="1">
        <f t="shared" si="0"/>
        <v>20</v>
      </c>
      <c r="C27" s="7">
        <f>Register!C25</f>
        <v>0</v>
      </c>
      <c r="D27" s="7">
        <f>Register!D25</f>
        <v>0</v>
      </c>
      <c r="E27" s="7">
        <f>Register!E25</f>
        <v>0</v>
      </c>
      <c r="F27" s="12">
        <f>Register!F25</f>
        <v>0</v>
      </c>
      <c r="G27" s="7">
        <f>Register!G25</f>
        <v>0</v>
      </c>
      <c r="H27" s="7">
        <f>Register!H25</f>
        <v>0</v>
      </c>
      <c r="I27" s="11"/>
      <c r="J27" s="9" t="str">
        <f>Sheet12!P24</f>
        <v>0 years / 0</v>
      </c>
      <c r="K27" s="2"/>
      <c r="L27" s="9" t="e">
        <f>Sheet12!F57</f>
        <v>#VALUE!</v>
      </c>
      <c r="M27" s="21" t="e">
        <f>Sheet12!K57</f>
        <v>#VALUE!</v>
      </c>
      <c r="N27" s="22"/>
      <c r="O27" s="58"/>
      <c r="P27" s="59"/>
      <c r="Q27" s="59"/>
      <c r="R27" s="59"/>
      <c r="S27" s="59"/>
      <c r="T27" s="59"/>
      <c r="U27" s="60"/>
    </row>
    <row r="28" spans="2:21" x14ac:dyDescent="0.25">
      <c r="B28" s="1">
        <f t="shared" si="0"/>
        <v>21</v>
      </c>
      <c r="C28" s="7">
        <f>Register!C26</f>
        <v>0</v>
      </c>
      <c r="D28" s="7">
        <f>Register!D26</f>
        <v>0</v>
      </c>
      <c r="E28" s="7">
        <f>Register!E26</f>
        <v>0</v>
      </c>
      <c r="F28" s="12">
        <f>Register!F26</f>
        <v>0</v>
      </c>
      <c r="G28" s="7">
        <f>Register!G26</f>
        <v>0</v>
      </c>
      <c r="H28" s="7">
        <f>Register!H26</f>
        <v>0</v>
      </c>
      <c r="I28" s="11"/>
      <c r="J28" s="9" t="str">
        <f>Sheet12!P25</f>
        <v>0 years / 0</v>
      </c>
      <c r="K28" s="2"/>
      <c r="L28" s="9" t="e">
        <f>Sheet12!F58</f>
        <v>#VALUE!</v>
      </c>
      <c r="M28" s="21" t="e">
        <f>Sheet12!K58</f>
        <v>#VALUE!</v>
      </c>
      <c r="N28" s="22"/>
      <c r="O28" s="61"/>
      <c r="P28" s="62"/>
      <c r="Q28" s="62"/>
      <c r="R28" s="62"/>
      <c r="S28" s="62"/>
      <c r="T28" s="62"/>
      <c r="U28" s="63"/>
    </row>
    <row r="29" spans="2:21" x14ac:dyDescent="0.25">
      <c r="B29" s="1">
        <f>B28+1</f>
        <v>22</v>
      </c>
      <c r="C29" s="7">
        <f>Register!C27</f>
        <v>0</v>
      </c>
      <c r="D29" s="7">
        <f>Register!D27</f>
        <v>0</v>
      </c>
      <c r="E29" s="7">
        <f>Register!E27</f>
        <v>0</v>
      </c>
      <c r="F29" s="12">
        <f>Register!F27</f>
        <v>0</v>
      </c>
      <c r="G29" s="7">
        <f>Register!G27</f>
        <v>0</v>
      </c>
      <c r="H29" s="7">
        <f>Register!H27</f>
        <v>0</v>
      </c>
      <c r="I29" s="11"/>
      <c r="J29" s="9" t="str">
        <f>Sheet12!P26</f>
        <v>0 years / 0</v>
      </c>
      <c r="K29" s="2"/>
      <c r="L29" s="9" t="e">
        <f>Sheet12!F59</f>
        <v>#VALUE!</v>
      </c>
      <c r="M29" s="21" t="e">
        <f>Sheet12!K59</f>
        <v>#VALUE!</v>
      </c>
      <c r="N29" s="22"/>
    </row>
    <row r="30" spans="2:21" x14ac:dyDescent="0.25">
      <c r="B30" s="1">
        <f t="shared" si="0"/>
        <v>23</v>
      </c>
      <c r="C30" s="7">
        <f>Register!C28</f>
        <v>0</v>
      </c>
      <c r="D30" s="7">
        <f>Register!D28</f>
        <v>0</v>
      </c>
      <c r="E30" s="7">
        <f>Register!E28</f>
        <v>0</v>
      </c>
      <c r="F30" s="12">
        <f>Register!F28</f>
        <v>0</v>
      </c>
      <c r="G30" s="7">
        <f>Register!G28</f>
        <v>0</v>
      </c>
      <c r="H30" s="7">
        <f>Register!H28</f>
        <v>0</v>
      </c>
      <c r="I30" s="11"/>
      <c r="J30" s="9" t="str">
        <f>Sheet12!P27</f>
        <v>0 years / 0</v>
      </c>
      <c r="K30" s="2"/>
      <c r="L30" s="9" t="e">
        <f>Sheet12!F60</f>
        <v>#VALUE!</v>
      </c>
      <c r="M30" s="21" t="e">
        <f>Sheet12!K60</f>
        <v>#VALUE!</v>
      </c>
      <c r="N30" s="22"/>
    </row>
    <row r="31" spans="2:21" x14ac:dyDescent="0.25">
      <c r="B31" s="1">
        <f t="shared" si="0"/>
        <v>24</v>
      </c>
      <c r="C31" s="7">
        <f>Register!C29</f>
        <v>0</v>
      </c>
      <c r="D31" s="7">
        <f>Register!D29</f>
        <v>0</v>
      </c>
      <c r="E31" s="7">
        <f>Register!E29</f>
        <v>0</v>
      </c>
      <c r="F31" s="12">
        <f>Register!F29</f>
        <v>0</v>
      </c>
      <c r="G31" s="7">
        <f>Register!G29</f>
        <v>0</v>
      </c>
      <c r="H31" s="7">
        <f>Register!H29</f>
        <v>0</v>
      </c>
      <c r="I31" s="11"/>
      <c r="J31" s="9" t="str">
        <f>Sheet12!P28</f>
        <v>0 years / 0</v>
      </c>
      <c r="K31" s="2"/>
      <c r="L31" s="9" t="e">
        <f>Sheet12!F61</f>
        <v>#VALUE!</v>
      </c>
      <c r="M31" s="21" t="e">
        <f>Sheet12!K61</f>
        <v>#VALUE!</v>
      </c>
      <c r="N31" s="22"/>
      <c r="O31" s="71" t="s">
        <v>111</v>
      </c>
      <c r="P31" s="72"/>
      <c r="Q31" s="72"/>
      <c r="R31" s="72"/>
      <c r="S31" s="72"/>
      <c r="T31" s="72"/>
      <c r="U31" s="73"/>
    </row>
    <row r="32" spans="2:21" x14ac:dyDescent="0.25">
      <c r="B32" s="1">
        <f t="shared" si="0"/>
        <v>25</v>
      </c>
      <c r="C32" s="7">
        <f>Register!C30</f>
        <v>0</v>
      </c>
      <c r="D32" s="7">
        <f>Register!D30</f>
        <v>0</v>
      </c>
      <c r="E32" s="7">
        <f>Register!E30</f>
        <v>0</v>
      </c>
      <c r="F32" s="12">
        <f>Register!F30</f>
        <v>0</v>
      </c>
      <c r="G32" s="7">
        <f>Register!G30</f>
        <v>0</v>
      </c>
      <c r="H32" s="7">
        <f>Register!H30</f>
        <v>0</v>
      </c>
      <c r="I32" s="11"/>
      <c r="J32" s="9" t="str">
        <f>Sheet12!P29</f>
        <v>0 years / 0</v>
      </c>
      <c r="K32" s="2"/>
      <c r="L32" s="9" t="e">
        <f>Sheet12!F62</f>
        <v>#VALUE!</v>
      </c>
      <c r="M32" s="21" t="e">
        <f>Sheet12!K62</f>
        <v>#VALUE!</v>
      </c>
      <c r="N32" s="22"/>
      <c r="O32" s="74"/>
      <c r="P32" s="75"/>
      <c r="Q32" s="75"/>
      <c r="R32" s="75"/>
      <c r="S32" s="75"/>
      <c r="T32" s="75"/>
      <c r="U32" s="76"/>
    </row>
    <row r="33" spans="2:21" x14ac:dyDescent="0.25">
      <c r="B33" s="1">
        <f t="shared" si="0"/>
        <v>26</v>
      </c>
      <c r="C33" s="7">
        <f>Register!C31</f>
        <v>0</v>
      </c>
      <c r="D33" s="7">
        <f>Register!D31</f>
        <v>0</v>
      </c>
      <c r="E33" s="7">
        <f>Register!E31</f>
        <v>0</v>
      </c>
      <c r="F33" s="12">
        <f>Register!F31</f>
        <v>0</v>
      </c>
      <c r="G33" s="7">
        <f>Register!G31</f>
        <v>0</v>
      </c>
      <c r="H33" s="7">
        <f>Register!H31</f>
        <v>0</v>
      </c>
      <c r="I33" s="11"/>
      <c r="J33" s="9" t="str">
        <f>Sheet12!P30</f>
        <v>0 years / 0</v>
      </c>
      <c r="K33" s="2"/>
      <c r="L33" s="9" t="e">
        <f>Sheet12!F63</f>
        <v>#VALUE!</v>
      </c>
      <c r="M33" s="21" t="e">
        <f>Sheet12!K63</f>
        <v>#VALUE!</v>
      </c>
      <c r="N33" s="22"/>
      <c r="O33" s="55"/>
      <c r="P33" s="56"/>
      <c r="Q33" s="56"/>
      <c r="R33" s="56"/>
      <c r="S33" s="56"/>
      <c r="T33" s="56"/>
      <c r="U33" s="57"/>
    </row>
    <row r="34" spans="2:21" x14ac:dyDescent="0.25">
      <c r="B34" s="1">
        <f>B33+1</f>
        <v>27</v>
      </c>
      <c r="C34" s="7">
        <f>Register!C32</f>
        <v>0</v>
      </c>
      <c r="D34" s="7">
        <f>Register!D32</f>
        <v>0</v>
      </c>
      <c r="E34" s="7">
        <f>Register!E32</f>
        <v>0</v>
      </c>
      <c r="F34" s="12">
        <f>Register!F32</f>
        <v>0</v>
      </c>
      <c r="G34" s="7">
        <f>Register!G32</f>
        <v>0</v>
      </c>
      <c r="H34" s="7">
        <f>Register!H32</f>
        <v>0</v>
      </c>
      <c r="I34" s="11"/>
      <c r="J34" s="9" t="str">
        <f>Sheet12!P31</f>
        <v>0 years / 0</v>
      </c>
      <c r="K34" s="2"/>
      <c r="L34" s="9" t="e">
        <f>Sheet12!F64</f>
        <v>#VALUE!</v>
      </c>
      <c r="M34" s="21" t="e">
        <f>Sheet12!K64</f>
        <v>#VALUE!</v>
      </c>
      <c r="N34" s="22"/>
      <c r="O34" s="58"/>
      <c r="P34" s="59"/>
      <c r="Q34" s="59"/>
      <c r="R34" s="59"/>
      <c r="S34" s="59"/>
      <c r="T34" s="59"/>
      <c r="U34" s="60"/>
    </row>
    <row r="35" spans="2:21" x14ac:dyDescent="0.25">
      <c r="B35" s="1">
        <f t="shared" si="0"/>
        <v>28</v>
      </c>
      <c r="C35" s="7">
        <f>Register!C33</f>
        <v>0</v>
      </c>
      <c r="D35" s="7">
        <f>Register!D33</f>
        <v>0</v>
      </c>
      <c r="E35" s="7">
        <f>Register!E33</f>
        <v>0</v>
      </c>
      <c r="F35" s="12">
        <f>Register!F33</f>
        <v>0</v>
      </c>
      <c r="G35" s="7">
        <f>Register!G33</f>
        <v>0</v>
      </c>
      <c r="H35" s="7">
        <f>Register!H33</f>
        <v>0</v>
      </c>
      <c r="I35" s="11"/>
      <c r="J35" s="9" t="str">
        <f>Sheet12!P32</f>
        <v>0 years / 0</v>
      </c>
      <c r="K35" s="2"/>
      <c r="L35" s="9" t="e">
        <f>Sheet12!F65</f>
        <v>#VALUE!</v>
      </c>
      <c r="M35" s="21" t="e">
        <f>Sheet12!K65</f>
        <v>#VALUE!</v>
      </c>
      <c r="N35" s="22"/>
      <c r="O35" s="58"/>
      <c r="P35" s="59"/>
      <c r="Q35" s="59"/>
      <c r="R35" s="59"/>
      <c r="S35" s="59"/>
      <c r="T35" s="59"/>
      <c r="U35" s="60"/>
    </row>
    <row r="36" spans="2:21" x14ac:dyDescent="0.25">
      <c r="B36" s="1">
        <f t="shared" si="0"/>
        <v>29</v>
      </c>
      <c r="C36" s="7">
        <f>Register!C34</f>
        <v>0</v>
      </c>
      <c r="D36" s="7">
        <f>Register!D34</f>
        <v>0</v>
      </c>
      <c r="E36" s="7">
        <f>Register!E34</f>
        <v>0</v>
      </c>
      <c r="F36" s="12">
        <f>Register!F34</f>
        <v>0</v>
      </c>
      <c r="G36" s="7">
        <f>Register!G34</f>
        <v>0</v>
      </c>
      <c r="H36" s="7">
        <f>Register!H34</f>
        <v>0</v>
      </c>
      <c r="I36" s="11"/>
      <c r="J36" s="9" t="str">
        <f>Sheet12!P33</f>
        <v>0 years / 0</v>
      </c>
      <c r="K36" s="2"/>
      <c r="L36" s="9" t="e">
        <f>Sheet12!F66</f>
        <v>#VALUE!</v>
      </c>
      <c r="M36" s="21" t="e">
        <f>Sheet12!K66</f>
        <v>#VALUE!</v>
      </c>
      <c r="N36" s="22"/>
      <c r="O36" s="58"/>
      <c r="P36" s="59"/>
      <c r="Q36" s="59"/>
      <c r="R36" s="59"/>
      <c r="S36" s="59"/>
      <c r="T36" s="59"/>
      <c r="U36" s="60"/>
    </row>
    <row r="37" spans="2:21" x14ac:dyDescent="0.25">
      <c r="B37" s="1">
        <f>B36+1</f>
        <v>30</v>
      </c>
      <c r="C37" s="7">
        <f>Register!C35</f>
        <v>0</v>
      </c>
      <c r="D37" s="7">
        <f>Register!D35</f>
        <v>0</v>
      </c>
      <c r="E37" s="7">
        <f>Register!E35</f>
        <v>0</v>
      </c>
      <c r="F37" s="12">
        <f>Register!F35</f>
        <v>0</v>
      </c>
      <c r="G37" s="7">
        <f>Register!G35</f>
        <v>0</v>
      </c>
      <c r="H37" s="7">
        <f>Register!H35</f>
        <v>0</v>
      </c>
      <c r="I37" s="11"/>
      <c r="J37" s="9" t="str">
        <f>Sheet12!P34</f>
        <v>0 years / 0</v>
      </c>
      <c r="K37" s="2"/>
      <c r="L37" s="9" t="e">
        <f>Sheet12!F67</f>
        <v>#VALUE!</v>
      </c>
      <c r="M37" s="21" t="e">
        <f>Sheet12!K67</f>
        <v>#VALUE!</v>
      </c>
      <c r="N37" s="22"/>
      <c r="O37" s="58"/>
      <c r="P37" s="59"/>
      <c r="Q37" s="59"/>
      <c r="R37" s="59"/>
      <c r="S37" s="59"/>
      <c r="T37" s="59"/>
      <c r="U37" s="60"/>
    </row>
    <row r="38" spans="2:21" x14ac:dyDescent="0.25">
      <c r="M38" s="21"/>
      <c r="O38" s="58"/>
      <c r="P38" s="59"/>
      <c r="Q38" s="59"/>
      <c r="R38" s="59"/>
      <c r="S38" s="59"/>
      <c r="T38" s="59"/>
      <c r="U38" s="60"/>
    </row>
    <row r="39" spans="2:21" ht="22.5" x14ac:dyDescent="0.25">
      <c r="B39" s="3" t="s">
        <v>25</v>
      </c>
      <c r="O39" s="58"/>
      <c r="P39" s="59"/>
      <c r="Q39" s="59"/>
      <c r="R39" s="59"/>
      <c r="S39" s="59"/>
      <c r="T39" s="59"/>
      <c r="U39" s="60"/>
    </row>
    <row r="40" spans="2:21" x14ac:dyDescent="0.25">
      <c r="O40" s="58"/>
      <c r="P40" s="59"/>
      <c r="Q40" s="59"/>
      <c r="R40" s="59"/>
      <c r="S40" s="59"/>
      <c r="T40" s="59"/>
      <c r="U40" s="60"/>
    </row>
    <row r="41" spans="2:21" x14ac:dyDescent="0.25">
      <c r="B41" s="1"/>
      <c r="C41" s="1" t="s">
        <v>20</v>
      </c>
      <c r="D41" s="1" t="s">
        <v>21</v>
      </c>
      <c r="E41" s="1" t="s">
        <v>1</v>
      </c>
      <c r="F41" s="1" t="s">
        <v>16</v>
      </c>
      <c r="G41" s="1" t="s">
        <v>11</v>
      </c>
      <c r="H41" s="1" t="s">
        <v>12</v>
      </c>
      <c r="I41" s="1" t="s">
        <v>13</v>
      </c>
      <c r="J41" s="1" t="s">
        <v>10</v>
      </c>
      <c r="K41" s="1" t="s">
        <v>14</v>
      </c>
      <c r="L41" s="1" t="s">
        <v>15</v>
      </c>
      <c r="M41" s="1" t="s">
        <v>102</v>
      </c>
      <c r="O41" s="58"/>
      <c r="P41" s="59"/>
      <c r="Q41" s="59"/>
      <c r="R41" s="59"/>
      <c r="S41" s="59"/>
      <c r="T41" s="59"/>
      <c r="U41" s="60"/>
    </row>
    <row r="42" spans="2:21" x14ac:dyDescent="0.25">
      <c r="B42" s="1">
        <v>1</v>
      </c>
      <c r="C42" s="7" t="str">
        <f>Register!C6</f>
        <v>Laura</v>
      </c>
      <c r="D42" s="7" t="str">
        <f>Register!D6</f>
        <v>F</v>
      </c>
      <c r="E42" s="7" t="str">
        <f>Register!E6</f>
        <v>LM</v>
      </c>
      <c r="F42" s="11"/>
      <c r="G42" s="2"/>
      <c r="H42" s="2"/>
      <c r="I42" s="2"/>
      <c r="J42" s="2"/>
      <c r="K42" s="2"/>
      <c r="L42" s="2"/>
      <c r="M42" s="2"/>
      <c r="O42" s="61"/>
      <c r="P42" s="62"/>
      <c r="Q42" s="62"/>
      <c r="R42" s="62"/>
      <c r="S42" s="62"/>
      <c r="T42" s="62"/>
      <c r="U42" s="63"/>
    </row>
    <row r="43" spans="2:21" x14ac:dyDescent="0.25">
      <c r="B43" s="1">
        <v>2</v>
      </c>
      <c r="C43" s="7">
        <f>Register!C7</f>
        <v>0</v>
      </c>
      <c r="D43" s="7">
        <f>Register!D7</f>
        <v>0</v>
      </c>
      <c r="E43" s="7">
        <f>Register!E7</f>
        <v>0</v>
      </c>
      <c r="F43" s="11"/>
      <c r="G43" s="2"/>
      <c r="H43" s="2"/>
      <c r="I43" s="2"/>
      <c r="J43" s="2"/>
      <c r="K43" s="2"/>
      <c r="L43" s="2"/>
      <c r="M43" s="2"/>
    </row>
    <row r="44" spans="2:21" x14ac:dyDescent="0.25">
      <c r="B44" s="1">
        <v>3</v>
      </c>
      <c r="C44" s="7">
        <f>Register!C8</f>
        <v>0</v>
      </c>
      <c r="D44" s="7">
        <f>Register!D8</f>
        <v>0</v>
      </c>
      <c r="E44" s="7">
        <f>Register!E8</f>
        <v>0</v>
      </c>
      <c r="F44" s="11"/>
      <c r="G44" s="2"/>
      <c r="H44" s="2"/>
      <c r="I44" s="2"/>
      <c r="J44" s="2"/>
      <c r="K44" s="2"/>
      <c r="L44" s="2"/>
      <c r="M44" s="2"/>
    </row>
    <row r="45" spans="2:21" x14ac:dyDescent="0.25">
      <c r="B45" s="1">
        <v>4</v>
      </c>
      <c r="C45" s="7">
        <f>Register!C9</f>
        <v>0</v>
      </c>
      <c r="D45" s="7">
        <f>Register!D9</f>
        <v>0</v>
      </c>
      <c r="E45" s="7">
        <f>Register!E9</f>
        <v>0</v>
      </c>
      <c r="F45" s="11"/>
      <c r="G45" s="2"/>
      <c r="H45" s="2"/>
      <c r="I45" s="2"/>
      <c r="J45" s="2"/>
      <c r="K45" s="2"/>
      <c r="L45" s="2"/>
      <c r="M45" s="2"/>
    </row>
    <row r="46" spans="2:21" x14ac:dyDescent="0.25">
      <c r="B46" s="1">
        <v>5</v>
      </c>
      <c r="C46" s="7">
        <f>Register!C10</f>
        <v>0</v>
      </c>
      <c r="D46" s="7">
        <f>Register!D10</f>
        <v>0</v>
      </c>
      <c r="E46" s="7">
        <f>Register!E10</f>
        <v>0</v>
      </c>
      <c r="F46" s="11"/>
      <c r="G46" s="2"/>
      <c r="H46" s="2"/>
      <c r="I46" s="2"/>
      <c r="J46" s="2"/>
      <c r="K46" s="2"/>
      <c r="L46" s="2"/>
      <c r="M46" s="2"/>
    </row>
    <row r="47" spans="2:21" x14ac:dyDescent="0.25">
      <c r="B47" s="1">
        <v>6</v>
      </c>
      <c r="C47" s="7">
        <f>Register!C11</f>
        <v>0</v>
      </c>
      <c r="D47" s="7">
        <f>Register!D11</f>
        <v>0</v>
      </c>
      <c r="E47" s="7">
        <f>Register!E11</f>
        <v>0</v>
      </c>
      <c r="F47" s="11"/>
      <c r="G47" s="2"/>
      <c r="H47" s="2"/>
      <c r="I47" s="2"/>
      <c r="J47" s="2"/>
      <c r="K47" s="2"/>
      <c r="L47" s="2"/>
      <c r="M47" s="2"/>
    </row>
    <row r="48" spans="2:21" x14ac:dyDescent="0.25">
      <c r="B48" s="1">
        <v>7</v>
      </c>
      <c r="C48" s="7">
        <f>Register!C12</f>
        <v>0</v>
      </c>
      <c r="D48" s="7">
        <f>Register!D12</f>
        <v>0</v>
      </c>
      <c r="E48" s="7">
        <f>Register!E12</f>
        <v>0</v>
      </c>
      <c r="F48" s="11"/>
      <c r="G48" s="2"/>
      <c r="H48" s="2"/>
      <c r="I48" s="2"/>
      <c r="J48" s="2"/>
      <c r="K48" s="2"/>
      <c r="L48" s="2"/>
      <c r="M48" s="2"/>
      <c r="O48" s="50" t="s">
        <v>117</v>
      </c>
      <c r="P48" s="64"/>
      <c r="Q48" s="51"/>
    </row>
    <row r="49" spans="2:17" x14ac:dyDescent="0.25">
      <c r="B49" s="1">
        <f t="shared" ref="B49:B71" si="1">B48+1</f>
        <v>8</v>
      </c>
      <c r="C49" s="7">
        <f>Register!C13</f>
        <v>0</v>
      </c>
      <c r="D49" s="7">
        <f>Register!D13</f>
        <v>0</v>
      </c>
      <c r="E49" s="7">
        <f>Register!E13</f>
        <v>0</v>
      </c>
      <c r="F49" s="11"/>
      <c r="G49" s="2"/>
      <c r="H49" s="2"/>
      <c r="I49" s="2"/>
      <c r="J49" s="2"/>
      <c r="K49" s="2"/>
      <c r="L49" s="2"/>
      <c r="M49" s="2"/>
      <c r="O49" s="50"/>
      <c r="P49" s="64"/>
      <c r="Q49" s="51"/>
    </row>
    <row r="50" spans="2:17" x14ac:dyDescent="0.25">
      <c r="B50" s="1">
        <f t="shared" si="1"/>
        <v>9</v>
      </c>
      <c r="C50" s="7">
        <f>Register!C14</f>
        <v>0</v>
      </c>
      <c r="D50" s="7">
        <f>Register!D14</f>
        <v>0</v>
      </c>
      <c r="E50" s="7">
        <f>Register!E14</f>
        <v>0</v>
      </c>
      <c r="F50" s="11"/>
      <c r="G50" s="2"/>
      <c r="H50" s="2"/>
      <c r="I50" s="2"/>
      <c r="J50" s="2"/>
      <c r="K50" s="2"/>
      <c r="L50" s="2"/>
      <c r="M50" s="2"/>
      <c r="O50" s="20">
        <v>0</v>
      </c>
      <c r="P50" s="50" t="s">
        <v>125</v>
      </c>
      <c r="Q50" s="51"/>
    </row>
    <row r="51" spans="2:17" ht="15" customHeight="1" x14ac:dyDescent="0.25">
      <c r="B51" s="1">
        <f t="shared" si="1"/>
        <v>10</v>
      </c>
      <c r="C51" s="7">
        <f>Register!C15</f>
        <v>0</v>
      </c>
      <c r="D51" s="7">
        <f>Register!D15</f>
        <v>0</v>
      </c>
      <c r="E51" s="7">
        <f>Register!E15</f>
        <v>0</v>
      </c>
      <c r="F51" s="11"/>
      <c r="G51" s="2"/>
      <c r="H51" s="2"/>
      <c r="I51" s="2"/>
      <c r="J51" s="2"/>
      <c r="K51" s="2"/>
      <c r="L51" s="2"/>
      <c r="M51" s="2"/>
      <c r="O51" s="20">
        <v>1</v>
      </c>
      <c r="P51" s="65" t="s">
        <v>184</v>
      </c>
      <c r="Q51" s="66"/>
    </row>
    <row r="52" spans="2:17" x14ac:dyDescent="0.25">
      <c r="B52" s="1">
        <f t="shared" si="1"/>
        <v>11</v>
      </c>
      <c r="C52" s="7">
        <f>Register!C16</f>
        <v>0</v>
      </c>
      <c r="D52" s="7">
        <f>Register!D16</f>
        <v>0</v>
      </c>
      <c r="E52" s="7">
        <f>Register!E16</f>
        <v>0</v>
      </c>
      <c r="F52" s="11"/>
      <c r="G52" s="2"/>
      <c r="H52" s="2"/>
      <c r="I52" s="2"/>
      <c r="J52" s="2"/>
      <c r="K52" s="2"/>
      <c r="L52" s="2"/>
      <c r="M52" s="2"/>
      <c r="O52" s="20">
        <v>2</v>
      </c>
      <c r="P52" s="53" t="s">
        <v>185</v>
      </c>
      <c r="Q52" s="54"/>
    </row>
    <row r="53" spans="2:17" x14ac:dyDescent="0.25">
      <c r="B53" s="1">
        <f t="shared" si="1"/>
        <v>12</v>
      </c>
      <c r="C53" s="7">
        <f>Register!C17</f>
        <v>0</v>
      </c>
      <c r="D53" s="7">
        <f>Register!D17</f>
        <v>0</v>
      </c>
      <c r="E53" s="7">
        <f>Register!E17</f>
        <v>0</v>
      </c>
      <c r="F53" s="11"/>
      <c r="G53" s="2"/>
      <c r="H53" s="2"/>
      <c r="I53" s="2"/>
      <c r="J53" s="2"/>
      <c r="K53" s="2"/>
      <c r="L53" s="2"/>
      <c r="M53" s="2"/>
      <c r="O53" s="20">
        <v>3</v>
      </c>
      <c r="P53" s="53" t="s">
        <v>186</v>
      </c>
      <c r="Q53" s="54"/>
    </row>
    <row r="54" spans="2:17" x14ac:dyDescent="0.25">
      <c r="B54" s="1">
        <f t="shared" si="1"/>
        <v>13</v>
      </c>
      <c r="C54" s="7">
        <f>Register!C18</f>
        <v>0</v>
      </c>
      <c r="D54" s="7">
        <f>Register!D18</f>
        <v>0</v>
      </c>
      <c r="E54" s="7">
        <f>Register!E18</f>
        <v>0</v>
      </c>
      <c r="F54" s="11"/>
      <c r="G54" s="2"/>
      <c r="H54" s="2"/>
      <c r="I54" s="2"/>
      <c r="J54" s="2"/>
      <c r="K54" s="2"/>
      <c r="L54" s="2"/>
      <c r="M54" s="2"/>
      <c r="O54" s="20">
        <v>4</v>
      </c>
      <c r="P54" s="53" t="s">
        <v>187</v>
      </c>
      <c r="Q54" s="54"/>
    </row>
    <row r="55" spans="2:17" x14ac:dyDescent="0.25">
      <c r="B55" s="1">
        <f t="shared" si="1"/>
        <v>14</v>
      </c>
      <c r="C55" s="7">
        <f>Register!C19</f>
        <v>0</v>
      </c>
      <c r="D55" s="7">
        <f>Register!D19</f>
        <v>0</v>
      </c>
      <c r="E55" s="7">
        <f>Register!E19</f>
        <v>0</v>
      </c>
      <c r="F55" s="11"/>
      <c r="G55" s="2"/>
      <c r="H55" s="2"/>
      <c r="I55" s="2"/>
      <c r="J55" s="2"/>
      <c r="K55" s="2"/>
      <c r="L55" s="2"/>
      <c r="M55" s="2"/>
      <c r="O55" s="20">
        <v>5</v>
      </c>
      <c r="P55" s="53" t="s">
        <v>189</v>
      </c>
      <c r="Q55" s="54"/>
    </row>
    <row r="56" spans="2:17" x14ac:dyDescent="0.25">
      <c r="B56" s="1">
        <f t="shared" si="1"/>
        <v>15</v>
      </c>
      <c r="C56" s="7">
        <f>Register!C20</f>
        <v>0</v>
      </c>
      <c r="D56" s="7">
        <f>Register!D20</f>
        <v>0</v>
      </c>
      <c r="E56" s="7">
        <f>Register!E20</f>
        <v>0</v>
      </c>
      <c r="F56" s="11"/>
      <c r="G56" s="2"/>
      <c r="H56" s="2"/>
      <c r="I56" s="2"/>
      <c r="J56" s="2"/>
      <c r="K56" s="2"/>
      <c r="L56" s="2"/>
      <c r="M56" s="2"/>
      <c r="O56" s="20">
        <v>6</v>
      </c>
      <c r="P56" s="53" t="s">
        <v>191</v>
      </c>
      <c r="Q56" s="54"/>
    </row>
    <row r="57" spans="2:17" x14ac:dyDescent="0.25">
      <c r="B57" s="1">
        <f t="shared" si="1"/>
        <v>16</v>
      </c>
      <c r="C57" s="7">
        <f>Register!C21</f>
        <v>0</v>
      </c>
      <c r="D57" s="7">
        <f>Register!D21</f>
        <v>0</v>
      </c>
      <c r="E57" s="7">
        <f>Register!E21</f>
        <v>0</v>
      </c>
      <c r="F57" s="11"/>
      <c r="G57" s="2"/>
      <c r="H57" s="2"/>
      <c r="I57" s="2"/>
      <c r="J57" s="2"/>
      <c r="K57" s="2"/>
      <c r="L57" s="2"/>
      <c r="M57" s="2"/>
      <c r="O57" s="37">
        <v>7</v>
      </c>
      <c r="P57" s="53" t="s">
        <v>188</v>
      </c>
      <c r="Q57" s="54"/>
    </row>
    <row r="58" spans="2:17" x14ac:dyDescent="0.25">
      <c r="B58" s="1">
        <f t="shared" si="1"/>
        <v>17</v>
      </c>
      <c r="C58" s="7">
        <f>Register!C22</f>
        <v>0</v>
      </c>
      <c r="D58" s="7">
        <f>Register!D22</f>
        <v>0</v>
      </c>
      <c r="E58" s="7">
        <f>Register!E22</f>
        <v>0</v>
      </c>
      <c r="F58" s="11"/>
      <c r="G58" s="2"/>
      <c r="H58" s="2"/>
      <c r="I58" s="2"/>
      <c r="J58" s="2"/>
      <c r="K58" s="2"/>
      <c r="L58" s="2"/>
      <c r="M58" s="2"/>
      <c r="O58" s="20">
        <v>8</v>
      </c>
      <c r="P58" s="53" t="s">
        <v>190</v>
      </c>
      <c r="Q58" s="54"/>
    </row>
    <row r="59" spans="2:17" x14ac:dyDescent="0.25">
      <c r="B59" s="1">
        <f t="shared" si="1"/>
        <v>18</v>
      </c>
      <c r="C59" s="7">
        <f>Register!C23</f>
        <v>0</v>
      </c>
      <c r="D59" s="7">
        <f>Register!D23</f>
        <v>0</v>
      </c>
      <c r="E59" s="7">
        <f>Register!E23</f>
        <v>0</v>
      </c>
      <c r="F59" s="11"/>
      <c r="G59" s="2"/>
      <c r="H59" s="2"/>
      <c r="I59" s="2"/>
      <c r="J59" s="2"/>
      <c r="K59" s="2"/>
      <c r="L59" s="2"/>
      <c r="M59" s="2"/>
      <c r="O59" s="20">
        <v>9</v>
      </c>
      <c r="P59" s="53" t="s">
        <v>192</v>
      </c>
      <c r="Q59" s="54"/>
    </row>
    <row r="60" spans="2:17" x14ac:dyDescent="0.25">
      <c r="B60" s="1">
        <f t="shared" si="1"/>
        <v>19</v>
      </c>
      <c r="C60" s="7">
        <f>Register!C24</f>
        <v>0</v>
      </c>
      <c r="D60" s="7">
        <f>Register!D24</f>
        <v>0</v>
      </c>
      <c r="E60" s="7">
        <f>Register!E24</f>
        <v>0</v>
      </c>
      <c r="F60" s="11"/>
      <c r="G60" s="2"/>
      <c r="H60" s="2"/>
      <c r="I60" s="2"/>
      <c r="J60" s="2"/>
      <c r="K60" s="2"/>
      <c r="L60" s="2"/>
      <c r="M60" s="2"/>
    </row>
    <row r="61" spans="2:17" x14ac:dyDescent="0.25">
      <c r="B61" s="1">
        <f t="shared" si="1"/>
        <v>20</v>
      </c>
      <c r="C61" s="7">
        <f>Register!C25</f>
        <v>0</v>
      </c>
      <c r="D61" s="7">
        <f>Register!D25</f>
        <v>0</v>
      </c>
      <c r="E61" s="7">
        <f>Register!E25</f>
        <v>0</v>
      </c>
      <c r="F61" s="11"/>
      <c r="G61" s="2"/>
      <c r="H61" s="2"/>
      <c r="I61" s="2"/>
      <c r="J61" s="2"/>
      <c r="K61" s="2"/>
      <c r="L61" s="2"/>
      <c r="M61" s="2"/>
    </row>
    <row r="62" spans="2:17" x14ac:dyDescent="0.25">
      <c r="B62" s="1">
        <f t="shared" si="1"/>
        <v>21</v>
      </c>
      <c r="C62" s="7">
        <f>Register!C26</f>
        <v>0</v>
      </c>
      <c r="D62" s="7">
        <f>Register!D26</f>
        <v>0</v>
      </c>
      <c r="E62" s="7">
        <f>Register!E26</f>
        <v>0</v>
      </c>
      <c r="F62" s="11"/>
      <c r="G62" s="2"/>
      <c r="H62" s="2"/>
      <c r="I62" s="2"/>
      <c r="J62" s="2"/>
      <c r="K62" s="2"/>
      <c r="L62" s="2"/>
      <c r="M62" s="2"/>
    </row>
    <row r="63" spans="2:17" x14ac:dyDescent="0.25">
      <c r="B63" s="1">
        <f t="shared" si="1"/>
        <v>22</v>
      </c>
      <c r="C63" s="7">
        <f>Register!C27</f>
        <v>0</v>
      </c>
      <c r="D63" s="7">
        <f>Register!D27</f>
        <v>0</v>
      </c>
      <c r="E63" s="7">
        <f>Register!E27</f>
        <v>0</v>
      </c>
      <c r="F63" s="11"/>
      <c r="G63" s="2"/>
      <c r="H63" s="2"/>
      <c r="I63" s="2"/>
      <c r="J63" s="2"/>
      <c r="K63" s="2"/>
      <c r="L63" s="2"/>
      <c r="M63" s="2"/>
    </row>
    <row r="64" spans="2:17" x14ac:dyDescent="0.25">
      <c r="B64" s="1">
        <f t="shared" si="1"/>
        <v>23</v>
      </c>
      <c r="C64" s="7">
        <f>Register!C28</f>
        <v>0</v>
      </c>
      <c r="D64" s="7">
        <f>Register!D28</f>
        <v>0</v>
      </c>
      <c r="E64" s="7">
        <f>Register!E28</f>
        <v>0</v>
      </c>
      <c r="F64" s="11"/>
      <c r="G64" s="2"/>
      <c r="H64" s="2"/>
      <c r="I64" s="2"/>
      <c r="J64" s="2"/>
      <c r="K64" s="2"/>
      <c r="L64" s="2"/>
      <c r="M64" s="2"/>
    </row>
    <row r="65" spans="2:13" x14ac:dyDescent="0.25">
      <c r="B65" s="1">
        <f t="shared" si="1"/>
        <v>24</v>
      </c>
      <c r="C65" s="7">
        <f>Register!C29</f>
        <v>0</v>
      </c>
      <c r="D65" s="7">
        <f>Register!D29</f>
        <v>0</v>
      </c>
      <c r="E65" s="7">
        <f>Register!E29</f>
        <v>0</v>
      </c>
      <c r="F65" s="11"/>
      <c r="G65" s="2"/>
      <c r="H65" s="2"/>
      <c r="I65" s="2"/>
      <c r="J65" s="2"/>
      <c r="K65" s="2"/>
      <c r="L65" s="2"/>
      <c r="M65" s="2"/>
    </row>
    <row r="66" spans="2:13" x14ac:dyDescent="0.25">
      <c r="B66" s="1">
        <f t="shared" si="1"/>
        <v>25</v>
      </c>
      <c r="C66" s="7">
        <f>Register!C30</f>
        <v>0</v>
      </c>
      <c r="D66" s="7">
        <f>Register!D30</f>
        <v>0</v>
      </c>
      <c r="E66" s="7">
        <f>Register!E30</f>
        <v>0</v>
      </c>
      <c r="F66" s="11"/>
      <c r="G66" s="2"/>
      <c r="H66" s="2"/>
      <c r="I66" s="2"/>
      <c r="J66" s="2"/>
      <c r="K66" s="2"/>
      <c r="L66" s="2"/>
      <c r="M66" s="2"/>
    </row>
    <row r="67" spans="2:13" x14ac:dyDescent="0.25">
      <c r="B67" s="1">
        <f t="shared" si="1"/>
        <v>26</v>
      </c>
      <c r="C67" s="7">
        <f>Register!C31</f>
        <v>0</v>
      </c>
      <c r="D67" s="7">
        <f>Register!D31</f>
        <v>0</v>
      </c>
      <c r="E67" s="7">
        <f>Register!E31</f>
        <v>0</v>
      </c>
      <c r="F67" s="11"/>
      <c r="G67" s="2"/>
      <c r="H67" s="2"/>
      <c r="I67" s="2"/>
      <c r="J67" s="2"/>
      <c r="K67" s="2"/>
      <c r="L67" s="2"/>
      <c r="M67" s="2"/>
    </row>
    <row r="68" spans="2:13" x14ac:dyDescent="0.25">
      <c r="B68" s="1">
        <f t="shared" si="1"/>
        <v>27</v>
      </c>
      <c r="C68" s="7">
        <f>Register!C32</f>
        <v>0</v>
      </c>
      <c r="D68" s="7">
        <f>Register!D32</f>
        <v>0</v>
      </c>
      <c r="E68" s="7">
        <f>Register!E32</f>
        <v>0</v>
      </c>
      <c r="F68" s="11"/>
      <c r="G68" s="2"/>
      <c r="H68" s="2"/>
      <c r="I68" s="2"/>
      <c r="J68" s="2"/>
      <c r="K68" s="2"/>
      <c r="L68" s="2"/>
      <c r="M68" s="2"/>
    </row>
    <row r="69" spans="2:13" x14ac:dyDescent="0.25">
      <c r="B69" s="1">
        <f t="shared" si="1"/>
        <v>28</v>
      </c>
      <c r="C69" s="7">
        <f>Register!C33</f>
        <v>0</v>
      </c>
      <c r="D69" s="7">
        <f>Register!D33</f>
        <v>0</v>
      </c>
      <c r="E69" s="7">
        <f>Register!E33</f>
        <v>0</v>
      </c>
      <c r="F69" s="11"/>
      <c r="G69" s="2"/>
      <c r="H69" s="2"/>
      <c r="I69" s="2"/>
      <c r="J69" s="2"/>
      <c r="K69" s="2"/>
      <c r="L69" s="2"/>
      <c r="M69" s="2"/>
    </row>
    <row r="70" spans="2:13" x14ac:dyDescent="0.25">
      <c r="B70" s="1">
        <f t="shared" si="1"/>
        <v>29</v>
      </c>
      <c r="C70" s="7">
        <f>Register!C34</f>
        <v>0</v>
      </c>
      <c r="D70" s="7">
        <f>Register!D34</f>
        <v>0</v>
      </c>
      <c r="E70" s="7">
        <f>Register!E34</f>
        <v>0</v>
      </c>
      <c r="F70" s="11"/>
      <c r="G70" s="2"/>
      <c r="H70" s="2"/>
      <c r="I70" s="2"/>
      <c r="J70" s="2"/>
      <c r="K70" s="2"/>
      <c r="L70" s="2"/>
      <c r="M70" s="2"/>
    </row>
    <row r="71" spans="2:13" x14ac:dyDescent="0.25">
      <c r="B71" s="1">
        <f t="shared" si="1"/>
        <v>30</v>
      </c>
      <c r="C71" s="7">
        <f>Register!C35</f>
        <v>0</v>
      </c>
      <c r="D71" s="7">
        <f>Register!D35</f>
        <v>0</v>
      </c>
      <c r="E71" s="7">
        <f>Register!E35</f>
        <v>0</v>
      </c>
      <c r="F71" s="11"/>
      <c r="G71" s="2"/>
      <c r="H71" s="2"/>
      <c r="I71" s="2"/>
      <c r="J71" s="2"/>
      <c r="K71" s="2"/>
      <c r="L71" s="2"/>
      <c r="M71" s="2"/>
    </row>
    <row r="75" spans="2:13" x14ac:dyDescent="0.25">
      <c r="B75" s="6">
        <v>1</v>
      </c>
    </row>
    <row r="76" spans="2:13" x14ac:dyDescent="0.25">
      <c r="B76" s="6">
        <v>2</v>
      </c>
    </row>
    <row r="77" spans="2:13" x14ac:dyDescent="0.25">
      <c r="B77" s="6">
        <v>3</v>
      </c>
    </row>
    <row r="78" spans="2:13" x14ac:dyDescent="0.25">
      <c r="B78" s="6">
        <v>4</v>
      </c>
      <c r="D78" s="24"/>
    </row>
    <row r="79" spans="2:13" x14ac:dyDescent="0.25">
      <c r="B79" s="6">
        <v>5</v>
      </c>
      <c r="D79" s="24"/>
    </row>
    <row r="80" spans="2:13" x14ac:dyDescent="0.25">
      <c r="B80" s="6">
        <v>6</v>
      </c>
      <c r="D80" s="24"/>
    </row>
    <row r="81" spans="2:4" x14ac:dyDescent="0.25">
      <c r="B81" s="6">
        <v>7</v>
      </c>
      <c r="D81" s="24"/>
    </row>
    <row r="82" spans="2:4" x14ac:dyDescent="0.25">
      <c r="B82" s="6">
        <v>8</v>
      </c>
      <c r="D82" s="24"/>
    </row>
    <row r="83" spans="2:4" x14ac:dyDescent="0.25">
      <c r="B83" s="6">
        <v>9</v>
      </c>
      <c r="D83" s="24"/>
    </row>
    <row r="84" spans="2:4" x14ac:dyDescent="0.25">
      <c r="D84" s="24"/>
    </row>
    <row r="85" spans="2:4" x14ac:dyDescent="0.25">
      <c r="D85" s="24"/>
    </row>
  </sheetData>
  <mergeCells count="18">
    <mergeCell ref="P55:Q55"/>
    <mergeCell ref="P56:Q56"/>
    <mergeCell ref="P57:Q57"/>
    <mergeCell ref="P58:Q58"/>
    <mergeCell ref="P59:Q59"/>
    <mergeCell ref="E3:G3"/>
    <mergeCell ref="A3:C3"/>
    <mergeCell ref="O18:U18"/>
    <mergeCell ref="O19:U28"/>
    <mergeCell ref="O31:U32"/>
    <mergeCell ref="P52:Q52"/>
    <mergeCell ref="P53:Q53"/>
    <mergeCell ref="P54:Q54"/>
    <mergeCell ref="O33:U42"/>
    <mergeCell ref="O48:Q48"/>
    <mergeCell ref="O49:Q49"/>
    <mergeCell ref="P50:Q50"/>
    <mergeCell ref="P51:Q51"/>
  </mergeCells>
  <hyperlinks>
    <hyperlink ref="A3" location="Introduction!A1" display="Return to Navigation Page"/>
  </hyperlink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from>
                    <xdr:col>10</xdr:col>
                    <xdr:colOff>209550</xdr:colOff>
                    <xdr:row>2</xdr:row>
                    <xdr:rowOff>190500</xdr:rowOff>
                  </from>
                  <to>
                    <xdr:col>10</xdr:col>
                    <xdr:colOff>1504950</xdr:colOff>
                    <xdr:row>5</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3607D437-EE44-4300-BA60-DEA9F1997591}">
            <xm:f>Sheet12!$M$38=TRUE</xm:f>
            <x14:dxf>
              <fill>
                <patternFill>
                  <bgColor theme="0" tint="-0.499984740745262"/>
                </patternFill>
              </fill>
            </x14:dxf>
          </x14:cfRule>
          <xm:sqref>M7:M37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R129"/>
  <sheetViews>
    <sheetView topLeftCell="A22" workbookViewId="0">
      <selection activeCell="M121" sqref="M121"/>
    </sheetView>
  </sheetViews>
  <sheetFormatPr defaultRowHeight="15" x14ac:dyDescent="0.25"/>
  <cols>
    <col min="16" max="17" width="9.85546875" bestFit="1" customWidth="1"/>
  </cols>
  <sheetData>
    <row r="4" spans="1:18" x14ac:dyDescent="0.25">
      <c r="B4" t="s">
        <v>2</v>
      </c>
      <c r="C4" t="s">
        <v>26</v>
      </c>
      <c r="D4" t="s">
        <v>27</v>
      </c>
      <c r="E4" t="s">
        <v>28</v>
      </c>
      <c r="H4" t="s">
        <v>29</v>
      </c>
      <c r="I4" t="s">
        <v>30</v>
      </c>
      <c r="J4" t="s">
        <v>31</v>
      </c>
      <c r="L4" t="s">
        <v>32</v>
      </c>
      <c r="M4" t="s">
        <v>33</v>
      </c>
      <c r="N4" t="s">
        <v>34</v>
      </c>
      <c r="P4" t="s">
        <v>35</v>
      </c>
      <c r="Q4" t="s">
        <v>36</v>
      </c>
      <c r="R4" t="s">
        <v>37</v>
      </c>
    </row>
    <row r="5" spans="1:18" x14ac:dyDescent="0.25">
      <c r="A5">
        <v>1</v>
      </c>
      <c r="B5">
        <f>Register!F6</f>
        <v>33825</v>
      </c>
      <c r="C5">
        <f>Baseline!I8</f>
        <v>43360</v>
      </c>
      <c r="D5">
        <f>Middle!E11</f>
        <v>0</v>
      </c>
      <c r="E5">
        <f>End!E9</f>
        <v>0</v>
      </c>
      <c r="H5">
        <f>DATEDIF(B5,C5,"m")</f>
        <v>313</v>
      </c>
      <c r="I5" t="e">
        <f>DATEDIF(B5,D5,"m")</f>
        <v>#NUM!</v>
      </c>
      <c r="J5" t="e">
        <f>DATEDIF(B5,E5,"m")</f>
        <v>#NUM!</v>
      </c>
      <c r="L5">
        <f>H5/12</f>
        <v>26.083333333333332</v>
      </c>
      <c r="M5" t="e">
        <f>I5/12</f>
        <v>#NUM!</v>
      </c>
      <c r="N5" t="e">
        <f>J5/12</f>
        <v>#NUM!</v>
      </c>
      <c r="P5" t="str">
        <f>INT(L5)&amp;" years / "&amp;INT((L5-INT(L5))*12)</f>
        <v>26 years / 0</v>
      </c>
      <c r="Q5" t="e">
        <f t="shared" ref="Q5:R20" si="0">INT(M5)&amp;" years / "&amp;INT((M5-INT(M5))*12)</f>
        <v>#NUM!</v>
      </c>
      <c r="R5" t="e">
        <f t="shared" si="0"/>
        <v>#NUM!</v>
      </c>
    </row>
    <row r="6" spans="1:18" x14ac:dyDescent="0.25">
      <c r="A6">
        <f>A5+1</f>
        <v>2</v>
      </c>
      <c r="B6">
        <f>Register!F7</f>
        <v>0</v>
      </c>
      <c r="C6">
        <f>Baseline!I9</f>
        <v>0</v>
      </c>
      <c r="D6">
        <f>Middle!E12</f>
        <v>0</v>
      </c>
      <c r="E6">
        <f>End!E10</f>
        <v>0</v>
      </c>
      <c r="H6">
        <f t="shared" ref="H6:H34" si="1">DATEDIF(B6,C6,"m")</f>
        <v>0</v>
      </c>
      <c r="I6">
        <f t="shared" ref="I6:I34" si="2">DATEDIF(B6,D6,"m")</f>
        <v>0</v>
      </c>
      <c r="J6">
        <f t="shared" ref="J6:J34" si="3">DATEDIF(B6,E6,"m")</f>
        <v>0</v>
      </c>
      <c r="L6">
        <f t="shared" ref="L6:L34" si="4">H6/12</f>
        <v>0</v>
      </c>
      <c r="M6">
        <f t="shared" ref="M6:M34" si="5">I6/12</f>
        <v>0</v>
      </c>
      <c r="N6">
        <f t="shared" ref="N6:N34" si="6">J6/12</f>
        <v>0</v>
      </c>
      <c r="P6" t="str">
        <f t="shared" ref="P6:P34" si="7">INT(L6)&amp;" years / "&amp;INT((L6-INT(L6))*12)</f>
        <v>0 years / 0</v>
      </c>
      <c r="Q6" t="str">
        <f t="shared" si="0"/>
        <v>0 years / 0</v>
      </c>
      <c r="R6" t="str">
        <f t="shared" si="0"/>
        <v>0 years / 0</v>
      </c>
    </row>
    <row r="7" spans="1:18" x14ac:dyDescent="0.25">
      <c r="A7">
        <f t="shared" ref="A7:A33" si="8">A6+1</f>
        <v>3</v>
      </c>
      <c r="B7">
        <f>Register!F8</f>
        <v>0</v>
      </c>
      <c r="C7">
        <f>Baseline!I10</f>
        <v>0</v>
      </c>
      <c r="D7">
        <f>Middle!E13</f>
        <v>0</v>
      </c>
      <c r="E7">
        <f>End!E11</f>
        <v>0</v>
      </c>
      <c r="H7">
        <f t="shared" si="1"/>
        <v>0</v>
      </c>
      <c r="I7">
        <f t="shared" si="2"/>
        <v>0</v>
      </c>
      <c r="J7">
        <f t="shared" si="3"/>
        <v>0</v>
      </c>
      <c r="L7">
        <f t="shared" si="4"/>
        <v>0</v>
      </c>
      <c r="M7">
        <f t="shared" si="5"/>
        <v>0</v>
      </c>
      <c r="N7">
        <f t="shared" si="6"/>
        <v>0</v>
      </c>
      <c r="P7" t="str">
        <f t="shared" si="7"/>
        <v>0 years / 0</v>
      </c>
      <c r="Q7" t="str">
        <f t="shared" si="0"/>
        <v>0 years / 0</v>
      </c>
      <c r="R7" t="str">
        <f t="shared" si="0"/>
        <v>0 years / 0</v>
      </c>
    </row>
    <row r="8" spans="1:18" x14ac:dyDescent="0.25">
      <c r="A8">
        <f t="shared" si="8"/>
        <v>4</v>
      </c>
      <c r="B8">
        <f>Register!F9</f>
        <v>0</v>
      </c>
      <c r="C8">
        <f>Baseline!I11</f>
        <v>0</v>
      </c>
      <c r="D8">
        <f>Middle!E14</f>
        <v>0</v>
      </c>
      <c r="E8">
        <f>End!E12</f>
        <v>0</v>
      </c>
      <c r="H8">
        <f t="shared" si="1"/>
        <v>0</v>
      </c>
      <c r="I8">
        <f t="shared" si="2"/>
        <v>0</v>
      </c>
      <c r="J8">
        <f t="shared" si="3"/>
        <v>0</v>
      </c>
      <c r="L8">
        <f t="shared" si="4"/>
        <v>0</v>
      </c>
      <c r="M8">
        <f t="shared" si="5"/>
        <v>0</v>
      </c>
      <c r="N8">
        <f t="shared" si="6"/>
        <v>0</v>
      </c>
      <c r="P8" t="str">
        <f t="shared" si="7"/>
        <v>0 years / 0</v>
      </c>
      <c r="Q8" t="str">
        <f t="shared" si="0"/>
        <v>0 years / 0</v>
      </c>
      <c r="R8" t="str">
        <f t="shared" si="0"/>
        <v>0 years / 0</v>
      </c>
    </row>
    <row r="9" spans="1:18" x14ac:dyDescent="0.25">
      <c r="A9">
        <f t="shared" si="8"/>
        <v>5</v>
      </c>
      <c r="B9">
        <f>Register!F10</f>
        <v>0</v>
      </c>
      <c r="C9">
        <f>Baseline!I12</f>
        <v>0</v>
      </c>
      <c r="D9">
        <f>Middle!E15</f>
        <v>0</v>
      </c>
      <c r="E9">
        <f>End!E13</f>
        <v>0</v>
      </c>
      <c r="H9">
        <f t="shared" si="1"/>
        <v>0</v>
      </c>
      <c r="I9">
        <f t="shared" si="2"/>
        <v>0</v>
      </c>
      <c r="J9">
        <f t="shared" si="3"/>
        <v>0</v>
      </c>
      <c r="L9">
        <f t="shared" si="4"/>
        <v>0</v>
      </c>
      <c r="M9">
        <f t="shared" si="5"/>
        <v>0</v>
      </c>
      <c r="N9">
        <f t="shared" si="6"/>
        <v>0</v>
      </c>
      <c r="P9" t="str">
        <f t="shared" si="7"/>
        <v>0 years / 0</v>
      </c>
      <c r="Q9" t="str">
        <f t="shared" si="0"/>
        <v>0 years / 0</v>
      </c>
      <c r="R9" t="str">
        <f t="shared" si="0"/>
        <v>0 years / 0</v>
      </c>
    </row>
    <row r="10" spans="1:18" x14ac:dyDescent="0.25">
      <c r="A10">
        <f t="shared" si="8"/>
        <v>6</v>
      </c>
      <c r="B10">
        <f>Register!F11</f>
        <v>0</v>
      </c>
      <c r="C10">
        <f>Baseline!I13</f>
        <v>0</v>
      </c>
      <c r="D10">
        <f>Middle!E16</f>
        <v>0</v>
      </c>
      <c r="E10">
        <f>End!E14</f>
        <v>0</v>
      </c>
      <c r="H10">
        <f t="shared" si="1"/>
        <v>0</v>
      </c>
      <c r="I10">
        <f t="shared" si="2"/>
        <v>0</v>
      </c>
      <c r="J10">
        <f t="shared" si="3"/>
        <v>0</v>
      </c>
      <c r="L10">
        <f t="shared" si="4"/>
        <v>0</v>
      </c>
      <c r="M10">
        <f t="shared" si="5"/>
        <v>0</v>
      </c>
      <c r="N10">
        <f t="shared" si="6"/>
        <v>0</v>
      </c>
      <c r="P10" t="str">
        <f t="shared" si="7"/>
        <v>0 years / 0</v>
      </c>
      <c r="Q10" t="str">
        <f t="shared" si="0"/>
        <v>0 years / 0</v>
      </c>
      <c r="R10" t="str">
        <f t="shared" si="0"/>
        <v>0 years / 0</v>
      </c>
    </row>
    <row r="11" spans="1:18" x14ac:dyDescent="0.25">
      <c r="A11">
        <f t="shared" si="8"/>
        <v>7</v>
      </c>
      <c r="B11">
        <f>Register!F12</f>
        <v>0</v>
      </c>
      <c r="C11">
        <f>Baseline!I14</f>
        <v>0</v>
      </c>
      <c r="D11">
        <f>Middle!E17</f>
        <v>0</v>
      </c>
      <c r="E11">
        <f>End!E15</f>
        <v>0</v>
      </c>
      <c r="H11">
        <f t="shared" si="1"/>
        <v>0</v>
      </c>
      <c r="I11">
        <f t="shared" si="2"/>
        <v>0</v>
      </c>
      <c r="J11">
        <f t="shared" si="3"/>
        <v>0</v>
      </c>
      <c r="L11">
        <f t="shared" si="4"/>
        <v>0</v>
      </c>
      <c r="M11">
        <f t="shared" si="5"/>
        <v>0</v>
      </c>
      <c r="N11">
        <f t="shared" si="6"/>
        <v>0</v>
      </c>
      <c r="P11" t="str">
        <f t="shared" si="7"/>
        <v>0 years / 0</v>
      </c>
      <c r="Q11" t="str">
        <f t="shared" si="0"/>
        <v>0 years / 0</v>
      </c>
      <c r="R11" t="str">
        <f t="shared" si="0"/>
        <v>0 years / 0</v>
      </c>
    </row>
    <row r="12" spans="1:18" x14ac:dyDescent="0.25">
      <c r="A12">
        <f t="shared" si="8"/>
        <v>8</v>
      </c>
      <c r="B12">
        <f>Register!F13</f>
        <v>0</v>
      </c>
      <c r="C12">
        <f>Baseline!I15</f>
        <v>0</v>
      </c>
      <c r="D12">
        <f>Middle!E18</f>
        <v>0</v>
      </c>
      <c r="E12">
        <f>End!E16</f>
        <v>0</v>
      </c>
      <c r="H12">
        <f t="shared" si="1"/>
        <v>0</v>
      </c>
      <c r="I12">
        <f t="shared" si="2"/>
        <v>0</v>
      </c>
      <c r="J12">
        <f t="shared" si="3"/>
        <v>0</v>
      </c>
      <c r="L12">
        <f t="shared" si="4"/>
        <v>0</v>
      </c>
      <c r="M12">
        <f t="shared" si="5"/>
        <v>0</v>
      </c>
      <c r="N12">
        <f t="shared" si="6"/>
        <v>0</v>
      </c>
      <c r="P12" t="str">
        <f t="shared" si="7"/>
        <v>0 years / 0</v>
      </c>
      <c r="Q12" t="str">
        <f t="shared" si="0"/>
        <v>0 years / 0</v>
      </c>
      <c r="R12" t="str">
        <f t="shared" si="0"/>
        <v>0 years / 0</v>
      </c>
    </row>
    <row r="13" spans="1:18" x14ac:dyDescent="0.25">
      <c r="A13">
        <f t="shared" si="8"/>
        <v>9</v>
      </c>
      <c r="B13">
        <f>Register!F14</f>
        <v>0</v>
      </c>
      <c r="C13">
        <f>Baseline!I16</f>
        <v>0</v>
      </c>
      <c r="D13">
        <f>Middle!E19</f>
        <v>0</v>
      </c>
      <c r="E13">
        <f>End!E17</f>
        <v>0</v>
      </c>
      <c r="H13">
        <f t="shared" si="1"/>
        <v>0</v>
      </c>
      <c r="I13">
        <f t="shared" si="2"/>
        <v>0</v>
      </c>
      <c r="J13">
        <f t="shared" si="3"/>
        <v>0</v>
      </c>
      <c r="L13">
        <f t="shared" si="4"/>
        <v>0</v>
      </c>
      <c r="M13">
        <f t="shared" si="5"/>
        <v>0</v>
      </c>
      <c r="N13">
        <f t="shared" si="6"/>
        <v>0</v>
      </c>
      <c r="P13" t="str">
        <f t="shared" si="7"/>
        <v>0 years / 0</v>
      </c>
      <c r="Q13" t="str">
        <f t="shared" si="0"/>
        <v>0 years / 0</v>
      </c>
      <c r="R13" t="str">
        <f t="shared" si="0"/>
        <v>0 years / 0</v>
      </c>
    </row>
    <row r="14" spans="1:18" x14ac:dyDescent="0.25">
      <c r="A14">
        <f t="shared" si="8"/>
        <v>10</v>
      </c>
      <c r="B14">
        <f>Register!F15</f>
        <v>0</v>
      </c>
      <c r="C14">
        <f>Baseline!I17</f>
        <v>0</v>
      </c>
      <c r="D14">
        <f>Middle!E20</f>
        <v>0</v>
      </c>
      <c r="E14">
        <f>End!E18</f>
        <v>0</v>
      </c>
      <c r="H14">
        <f t="shared" si="1"/>
        <v>0</v>
      </c>
      <c r="I14">
        <f t="shared" si="2"/>
        <v>0</v>
      </c>
      <c r="J14">
        <f t="shared" si="3"/>
        <v>0</v>
      </c>
      <c r="L14">
        <f t="shared" si="4"/>
        <v>0</v>
      </c>
      <c r="M14">
        <f t="shared" si="5"/>
        <v>0</v>
      </c>
      <c r="N14">
        <f t="shared" si="6"/>
        <v>0</v>
      </c>
      <c r="P14" t="str">
        <f t="shared" si="7"/>
        <v>0 years / 0</v>
      </c>
      <c r="Q14" t="str">
        <f t="shared" si="0"/>
        <v>0 years / 0</v>
      </c>
      <c r="R14" t="str">
        <f t="shared" si="0"/>
        <v>0 years / 0</v>
      </c>
    </row>
    <row r="15" spans="1:18" x14ac:dyDescent="0.25">
      <c r="A15">
        <f t="shared" si="8"/>
        <v>11</v>
      </c>
      <c r="B15">
        <f>Register!F16</f>
        <v>0</v>
      </c>
      <c r="C15">
        <f>Baseline!I18</f>
        <v>0</v>
      </c>
      <c r="D15">
        <f>Middle!E21</f>
        <v>0</v>
      </c>
      <c r="E15">
        <f>End!E19</f>
        <v>0</v>
      </c>
      <c r="H15">
        <f t="shared" si="1"/>
        <v>0</v>
      </c>
      <c r="I15">
        <f t="shared" si="2"/>
        <v>0</v>
      </c>
      <c r="J15">
        <f t="shared" si="3"/>
        <v>0</v>
      </c>
      <c r="L15">
        <f t="shared" si="4"/>
        <v>0</v>
      </c>
      <c r="M15">
        <f t="shared" si="5"/>
        <v>0</v>
      </c>
      <c r="N15">
        <f t="shared" si="6"/>
        <v>0</v>
      </c>
      <c r="P15" t="str">
        <f t="shared" si="7"/>
        <v>0 years / 0</v>
      </c>
      <c r="Q15" t="str">
        <f t="shared" si="0"/>
        <v>0 years / 0</v>
      </c>
      <c r="R15" t="str">
        <f t="shared" si="0"/>
        <v>0 years / 0</v>
      </c>
    </row>
    <row r="16" spans="1:18" x14ac:dyDescent="0.25">
      <c r="A16">
        <f t="shared" si="8"/>
        <v>12</v>
      </c>
      <c r="B16">
        <f>Register!F17</f>
        <v>0</v>
      </c>
      <c r="C16">
        <f>Baseline!I19</f>
        <v>0</v>
      </c>
      <c r="D16">
        <f>Middle!E22</f>
        <v>0</v>
      </c>
      <c r="E16">
        <f>End!E20</f>
        <v>0</v>
      </c>
      <c r="H16">
        <f t="shared" si="1"/>
        <v>0</v>
      </c>
      <c r="I16">
        <f t="shared" si="2"/>
        <v>0</v>
      </c>
      <c r="J16">
        <f t="shared" si="3"/>
        <v>0</v>
      </c>
      <c r="L16">
        <f t="shared" si="4"/>
        <v>0</v>
      </c>
      <c r="M16">
        <f t="shared" si="5"/>
        <v>0</v>
      </c>
      <c r="N16">
        <f t="shared" si="6"/>
        <v>0</v>
      </c>
      <c r="P16" t="str">
        <f t="shared" si="7"/>
        <v>0 years / 0</v>
      </c>
      <c r="Q16" t="str">
        <f t="shared" si="0"/>
        <v>0 years / 0</v>
      </c>
      <c r="R16" t="str">
        <f t="shared" si="0"/>
        <v>0 years / 0</v>
      </c>
    </row>
    <row r="17" spans="1:18" x14ac:dyDescent="0.25">
      <c r="A17">
        <f t="shared" si="8"/>
        <v>13</v>
      </c>
      <c r="B17">
        <f>Register!F18</f>
        <v>0</v>
      </c>
      <c r="C17">
        <f>Baseline!I20</f>
        <v>0</v>
      </c>
      <c r="D17">
        <f>Middle!E23</f>
        <v>0</v>
      </c>
      <c r="E17">
        <f>End!E21</f>
        <v>0</v>
      </c>
      <c r="H17">
        <f t="shared" si="1"/>
        <v>0</v>
      </c>
      <c r="I17">
        <f t="shared" si="2"/>
        <v>0</v>
      </c>
      <c r="J17">
        <f t="shared" si="3"/>
        <v>0</v>
      </c>
      <c r="L17">
        <f t="shared" si="4"/>
        <v>0</v>
      </c>
      <c r="M17">
        <f t="shared" si="5"/>
        <v>0</v>
      </c>
      <c r="N17">
        <f t="shared" si="6"/>
        <v>0</v>
      </c>
      <c r="P17" t="str">
        <f t="shared" si="7"/>
        <v>0 years / 0</v>
      </c>
      <c r="Q17" t="str">
        <f t="shared" si="0"/>
        <v>0 years / 0</v>
      </c>
      <c r="R17" t="str">
        <f t="shared" si="0"/>
        <v>0 years / 0</v>
      </c>
    </row>
    <row r="18" spans="1:18" x14ac:dyDescent="0.25">
      <c r="A18">
        <f t="shared" si="8"/>
        <v>14</v>
      </c>
      <c r="B18">
        <f>Register!F19</f>
        <v>0</v>
      </c>
      <c r="C18">
        <f>Baseline!I21</f>
        <v>0</v>
      </c>
      <c r="D18">
        <f>Middle!E24</f>
        <v>0</v>
      </c>
      <c r="E18">
        <f>End!E22</f>
        <v>0</v>
      </c>
      <c r="H18">
        <f t="shared" si="1"/>
        <v>0</v>
      </c>
      <c r="I18">
        <f t="shared" si="2"/>
        <v>0</v>
      </c>
      <c r="J18">
        <f t="shared" si="3"/>
        <v>0</v>
      </c>
      <c r="L18">
        <f t="shared" si="4"/>
        <v>0</v>
      </c>
      <c r="M18">
        <f t="shared" si="5"/>
        <v>0</v>
      </c>
      <c r="N18">
        <f t="shared" si="6"/>
        <v>0</v>
      </c>
      <c r="P18" t="str">
        <f t="shared" si="7"/>
        <v>0 years / 0</v>
      </c>
      <c r="Q18" t="str">
        <f t="shared" si="0"/>
        <v>0 years / 0</v>
      </c>
      <c r="R18" t="str">
        <f t="shared" si="0"/>
        <v>0 years / 0</v>
      </c>
    </row>
    <row r="19" spans="1:18" x14ac:dyDescent="0.25">
      <c r="A19">
        <f t="shared" si="8"/>
        <v>15</v>
      </c>
      <c r="B19">
        <f>Register!F20</f>
        <v>0</v>
      </c>
      <c r="C19">
        <f>Baseline!I22</f>
        <v>0</v>
      </c>
      <c r="D19">
        <f>Middle!E25</f>
        <v>0</v>
      </c>
      <c r="E19">
        <f>End!E23</f>
        <v>0</v>
      </c>
      <c r="H19">
        <f t="shared" si="1"/>
        <v>0</v>
      </c>
      <c r="I19">
        <f t="shared" si="2"/>
        <v>0</v>
      </c>
      <c r="J19">
        <f t="shared" si="3"/>
        <v>0</v>
      </c>
      <c r="L19">
        <f t="shared" si="4"/>
        <v>0</v>
      </c>
      <c r="M19">
        <f t="shared" si="5"/>
        <v>0</v>
      </c>
      <c r="N19">
        <f t="shared" si="6"/>
        <v>0</v>
      </c>
      <c r="P19" t="str">
        <f t="shared" si="7"/>
        <v>0 years / 0</v>
      </c>
      <c r="Q19" t="str">
        <f t="shared" si="0"/>
        <v>0 years / 0</v>
      </c>
      <c r="R19" t="str">
        <f t="shared" si="0"/>
        <v>0 years / 0</v>
      </c>
    </row>
    <row r="20" spans="1:18" x14ac:dyDescent="0.25">
      <c r="A20">
        <f t="shared" si="8"/>
        <v>16</v>
      </c>
      <c r="B20">
        <f>Register!F21</f>
        <v>0</v>
      </c>
      <c r="C20">
        <f>Baseline!I23</f>
        <v>0</v>
      </c>
      <c r="D20">
        <f>Middle!E26</f>
        <v>0</v>
      </c>
      <c r="E20">
        <f>End!E24</f>
        <v>0</v>
      </c>
      <c r="H20">
        <f t="shared" si="1"/>
        <v>0</v>
      </c>
      <c r="I20">
        <f t="shared" si="2"/>
        <v>0</v>
      </c>
      <c r="J20">
        <f t="shared" si="3"/>
        <v>0</v>
      </c>
      <c r="L20">
        <f t="shared" si="4"/>
        <v>0</v>
      </c>
      <c r="M20">
        <f t="shared" si="5"/>
        <v>0</v>
      </c>
      <c r="N20">
        <f t="shared" si="6"/>
        <v>0</v>
      </c>
      <c r="P20" t="str">
        <f t="shared" si="7"/>
        <v>0 years / 0</v>
      </c>
      <c r="Q20" t="str">
        <f t="shared" si="0"/>
        <v>0 years / 0</v>
      </c>
      <c r="R20" t="str">
        <f t="shared" si="0"/>
        <v>0 years / 0</v>
      </c>
    </row>
    <row r="21" spans="1:18" x14ac:dyDescent="0.25">
      <c r="A21">
        <f t="shared" si="8"/>
        <v>17</v>
      </c>
      <c r="B21">
        <f>Register!F22</f>
        <v>0</v>
      </c>
      <c r="C21">
        <f>Baseline!I24</f>
        <v>0</v>
      </c>
      <c r="D21">
        <f>Middle!E27</f>
        <v>0</v>
      </c>
      <c r="E21">
        <f>End!E25</f>
        <v>0</v>
      </c>
      <c r="H21">
        <f t="shared" si="1"/>
        <v>0</v>
      </c>
      <c r="I21">
        <f t="shared" si="2"/>
        <v>0</v>
      </c>
      <c r="J21">
        <f t="shared" si="3"/>
        <v>0</v>
      </c>
      <c r="L21">
        <f t="shared" si="4"/>
        <v>0</v>
      </c>
      <c r="M21">
        <f t="shared" si="5"/>
        <v>0</v>
      </c>
      <c r="N21">
        <f t="shared" si="6"/>
        <v>0</v>
      </c>
      <c r="P21" t="str">
        <f t="shared" si="7"/>
        <v>0 years / 0</v>
      </c>
      <c r="Q21" t="str">
        <f t="shared" ref="Q21:Q34" si="9">INT(M21)&amp;" years / "&amp;INT((M21-INT(M21))*12)</f>
        <v>0 years / 0</v>
      </c>
      <c r="R21" t="str">
        <f t="shared" ref="R21:R34" si="10">INT(N21)&amp;" years / "&amp;INT((N21-INT(N21))*12)</f>
        <v>0 years / 0</v>
      </c>
    </row>
    <row r="22" spans="1:18" x14ac:dyDescent="0.25">
      <c r="A22">
        <f t="shared" si="8"/>
        <v>18</v>
      </c>
      <c r="B22">
        <f>Register!F23</f>
        <v>0</v>
      </c>
      <c r="C22">
        <f>Baseline!I25</f>
        <v>0</v>
      </c>
      <c r="D22">
        <f>Middle!E28</f>
        <v>0</v>
      </c>
      <c r="E22">
        <f>End!E26</f>
        <v>0</v>
      </c>
      <c r="H22">
        <f t="shared" si="1"/>
        <v>0</v>
      </c>
      <c r="I22">
        <f t="shared" si="2"/>
        <v>0</v>
      </c>
      <c r="J22">
        <f t="shared" si="3"/>
        <v>0</v>
      </c>
      <c r="L22">
        <f t="shared" si="4"/>
        <v>0</v>
      </c>
      <c r="M22">
        <f t="shared" si="5"/>
        <v>0</v>
      </c>
      <c r="N22">
        <f t="shared" si="6"/>
        <v>0</v>
      </c>
      <c r="P22" t="str">
        <f t="shared" si="7"/>
        <v>0 years / 0</v>
      </c>
      <c r="Q22" t="str">
        <f t="shared" si="9"/>
        <v>0 years / 0</v>
      </c>
      <c r="R22" t="str">
        <f t="shared" si="10"/>
        <v>0 years / 0</v>
      </c>
    </row>
    <row r="23" spans="1:18" x14ac:dyDescent="0.25">
      <c r="A23">
        <f t="shared" si="8"/>
        <v>19</v>
      </c>
      <c r="B23">
        <f>Register!F24</f>
        <v>0</v>
      </c>
      <c r="C23">
        <f>Baseline!I26</f>
        <v>0</v>
      </c>
      <c r="D23">
        <f>Middle!E29</f>
        <v>0</v>
      </c>
      <c r="E23">
        <f>End!E27</f>
        <v>0</v>
      </c>
      <c r="H23">
        <f t="shared" si="1"/>
        <v>0</v>
      </c>
      <c r="I23">
        <f t="shared" si="2"/>
        <v>0</v>
      </c>
      <c r="J23">
        <f t="shared" si="3"/>
        <v>0</v>
      </c>
      <c r="L23">
        <f t="shared" si="4"/>
        <v>0</v>
      </c>
      <c r="M23">
        <f t="shared" si="5"/>
        <v>0</v>
      </c>
      <c r="N23">
        <f t="shared" si="6"/>
        <v>0</v>
      </c>
      <c r="P23" t="str">
        <f t="shared" si="7"/>
        <v>0 years / 0</v>
      </c>
      <c r="Q23" t="str">
        <f t="shared" si="9"/>
        <v>0 years / 0</v>
      </c>
      <c r="R23" t="str">
        <f t="shared" si="10"/>
        <v>0 years / 0</v>
      </c>
    </row>
    <row r="24" spans="1:18" x14ac:dyDescent="0.25">
      <c r="A24">
        <f t="shared" si="8"/>
        <v>20</v>
      </c>
      <c r="B24">
        <f>Register!F25</f>
        <v>0</v>
      </c>
      <c r="C24">
        <f>Baseline!I27</f>
        <v>0</v>
      </c>
      <c r="D24">
        <f>Middle!E30</f>
        <v>0</v>
      </c>
      <c r="E24">
        <f>End!E28</f>
        <v>0</v>
      </c>
      <c r="H24">
        <f t="shared" si="1"/>
        <v>0</v>
      </c>
      <c r="I24">
        <f t="shared" si="2"/>
        <v>0</v>
      </c>
      <c r="J24">
        <f t="shared" si="3"/>
        <v>0</v>
      </c>
      <c r="L24">
        <f t="shared" si="4"/>
        <v>0</v>
      </c>
      <c r="M24">
        <f t="shared" si="5"/>
        <v>0</v>
      </c>
      <c r="N24">
        <f t="shared" si="6"/>
        <v>0</v>
      </c>
      <c r="P24" t="str">
        <f t="shared" si="7"/>
        <v>0 years / 0</v>
      </c>
      <c r="Q24" t="str">
        <f t="shared" si="9"/>
        <v>0 years / 0</v>
      </c>
      <c r="R24" t="str">
        <f t="shared" si="10"/>
        <v>0 years / 0</v>
      </c>
    </row>
    <row r="25" spans="1:18" x14ac:dyDescent="0.25">
      <c r="A25">
        <f t="shared" si="8"/>
        <v>21</v>
      </c>
      <c r="B25">
        <f>Register!F26</f>
        <v>0</v>
      </c>
      <c r="C25">
        <f>Baseline!I28</f>
        <v>0</v>
      </c>
      <c r="D25">
        <f>Middle!E31</f>
        <v>0</v>
      </c>
      <c r="E25">
        <f>End!E29</f>
        <v>0</v>
      </c>
      <c r="H25">
        <f t="shared" si="1"/>
        <v>0</v>
      </c>
      <c r="I25">
        <f t="shared" si="2"/>
        <v>0</v>
      </c>
      <c r="J25">
        <f t="shared" si="3"/>
        <v>0</v>
      </c>
      <c r="L25">
        <f t="shared" si="4"/>
        <v>0</v>
      </c>
      <c r="M25">
        <f t="shared" si="5"/>
        <v>0</v>
      </c>
      <c r="N25">
        <f t="shared" si="6"/>
        <v>0</v>
      </c>
      <c r="P25" t="str">
        <f t="shared" si="7"/>
        <v>0 years / 0</v>
      </c>
      <c r="Q25" t="str">
        <f t="shared" si="9"/>
        <v>0 years / 0</v>
      </c>
      <c r="R25" t="str">
        <f t="shared" si="10"/>
        <v>0 years / 0</v>
      </c>
    </row>
    <row r="26" spans="1:18" x14ac:dyDescent="0.25">
      <c r="A26">
        <f>A25+1</f>
        <v>22</v>
      </c>
      <c r="B26">
        <f>Register!F27</f>
        <v>0</v>
      </c>
      <c r="C26">
        <f>Baseline!I29</f>
        <v>0</v>
      </c>
      <c r="D26">
        <f>Middle!E32</f>
        <v>0</v>
      </c>
      <c r="E26">
        <f>End!E30</f>
        <v>0</v>
      </c>
      <c r="H26">
        <f t="shared" si="1"/>
        <v>0</v>
      </c>
      <c r="I26">
        <f t="shared" si="2"/>
        <v>0</v>
      </c>
      <c r="J26">
        <f t="shared" si="3"/>
        <v>0</v>
      </c>
      <c r="L26">
        <f t="shared" si="4"/>
        <v>0</v>
      </c>
      <c r="M26">
        <f t="shared" si="5"/>
        <v>0</v>
      </c>
      <c r="N26">
        <f t="shared" si="6"/>
        <v>0</v>
      </c>
      <c r="P26" t="str">
        <f t="shared" si="7"/>
        <v>0 years / 0</v>
      </c>
      <c r="Q26" t="str">
        <f t="shared" si="9"/>
        <v>0 years / 0</v>
      </c>
      <c r="R26" t="str">
        <f t="shared" si="10"/>
        <v>0 years / 0</v>
      </c>
    </row>
    <row r="27" spans="1:18" x14ac:dyDescent="0.25">
      <c r="A27">
        <f t="shared" si="8"/>
        <v>23</v>
      </c>
      <c r="B27">
        <f>Register!F28</f>
        <v>0</v>
      </c>
      <c r="C27">
        <f>Baseline!I30</f>
        <v>0</v>
      </c>
      <c r="D27">
        <f>Middle!E33</f>
        <v>0</v>
      </c>
      <c r="E27">
        <f>End!E31</f>
        <v>0</v>
      </c>
      <c r="H27">
        <f t="shared" si="1"/>
        <v>0</v>
      </c>
      <c r="I27">
        <f t="shared" si="2"/>
        <v>0</v>
      </c>
      <c r="J27">
        <f t="shared" si="3"/>
        <v>0</v>
      </c>
      <c r="L27">
        <f t="shared" si="4"/>
        <v>0</v>
      </c>
      <c r="M27">
        <f t="shared" si="5"/>
        <v>0</v>
      </c>
      <c r="N27">
        <f t="shared" si="6"/>
        <v>0</v>
      </c>
      <c r="P27" t="str">
        <f t="shared" si="7"/>
        <v>0 years / 0</v>
      </c>
      <c r="Q27" t="str">
        <f t="shared" si="9"/>
        <v>0 years / 0</v>
      </c>
      <c r="R27" t="str">
        <f t="shared" si="10"/>
        <v>0 years / 0</v>
      </c>
    </row>
    <row r="28" spans="1:18" x14ac:dyDescent="0.25">
      <c r="A28">
        <f t="shared" si="8"/>
        <v>24</v>
      </c>
      <c r="B28">
        <f>Register!F29</f>
        <v>0</v>
      </c>
      <c r="C28">
        <f>Baseline!I31</f>
        <v>0</v>
      </c>
      <c r="D28">
        <f>Middle!E34</f>
        <v>0</v>
      </c>
      <c r="E28">
        <f>End!E32</f>
        <v>0</v>
      </c>
      <c r="H28">
        <f t="shared" si="1"/>
        <v>0</v>
      </c>
      <c r="I28">
        <f t="shared" si="2"/>
        <v>0</v>
      </c>
      <c r="J28">
        <f t="shared" si="3"/>
        <v>0</v>
      </c>
      <c r="L28">
        <f t="shared" si="4"/>
        <v>0</v>
      </c>
      <c r="M28">
        <f t="shared" si="5"/>
        <v>0</v>
      </c>
      <c r="N28">
        <f t="shared" si="6"/>
        <v>0</v>
      </c>
      <c r="P28" t="str">
        <f t="shared" si="7"/>
        <v>0 years / 0</v>
      </c>
      <c r="Q28" t="str">
        <f t="shared" si="9"/>
        <v>0 years / 0</v>
      </c>
      <c r="R28" t="str">
        <f t="shared" si="10"/>
        <v>0 years / 0</v>
      </c>
    </row>
    <row r="29" spans="1:18" x14ac:dyDescent="0.25">
      <c r="A29">
        <f t="shared" si="8"/>
        <v>25</v>
      </c>
      <c r="B29">
        <f>Register!F30</f>
        <v>0</v>
      </c>
      <c r="C29">
        <f>Baseline!I32</f>
        <v>0</v>
      </c>
      <c r="D29">
        <f>Middle!E35</f>
        <v>0</v>
      </c>
      <c r="E29">
        <f>End!E33</f>
        <v>0</v>
      </c>
      <c r="H29">
        <f t="shared" si="1"/>
        <v>0</v>
      </c>
      <c r="I29">
        <f t="shared" si="2"/>
        <v>0</v>
      </c>
      <c r="J29">
        <f t="shared" si="3"/>
        <v>0</v>
      </c>
      <c r="L29">
        <f t="shared" si="4"/>
        <v>0</v>
      </c>
      <c r="M29">
        <f t="shared" si="5"/>
        <v>0</v>
      </c>
      <c r="N29">
        <f t="shared" si="6"/>
        <v>0</v>
      </c>
      <c r="P29" t="str">
        <f t="shared" si="7"/>
        <v>0 years / 0</v>
      </c>
      <c r="Q29" t="str">
        <f t="shared" si="9"/>
        <v>0 years / 0</v>
      </c>
      <c r="R29" t="str">
        <f t="shared" si="10"/>
        <v>0 years / 0</v>
      </c>
    </row>
    <row r="30" spans="1:18" x14ac:dyDescent="0.25">
      <c r="A30">
        <f>A29+1</f>
        <v>26</v>
      </c>
      <c r="B30">
        <f>Register!F31</f>
        <v>0</v>
      </c>
      <c r="C30">
        <f>Baseline!I33</f>
        <v>0</v>
      </c>
      <c r="D30">
        <f>Middle!E36</f>
        <v>0</v>
      </c>
      <c r="E30">
        <f>End!E34</f>
        <v>0</v>
      </c>
      <c r="H30">
        <f t="shared" si="1"/>
        <v>0</v>
      </c>
      <c r="I30">
        <f t="shared" si="2"/>
        <v>0</v>
      </c>
      <c r="J30">
        <f t="shared" si="3"/>
        <v>0</v>
      </c>
      <c r="L30">
        <f t="shared" si="4"/>
        <v>0</v>
      </c>
      <c r="M30">
        <f t="shared" si="5"/>
        <v>0</v>
      </c>
      <c r="N30">
        <f t="shared" si="6"/>
        <v>0</v>
      </c>
      <c r="P30" t="str">
        <f t="shared" si="7"/>
        <v>0 years / 0</v>
      </c>
      <c r="Q30" t="str">
        <f t="shared" si="9"/>
        <v>0 years / 0</v>
      </c>
      <c r="R30" t="str">
        <f t="shared" si="10"/>
        <v>0 years / 0</v>
      </c>
    </row>
    <row r="31" spans="1:18" x14ac:dyDescent="0.25">
      <c r="A31">
        <f t="shared" si="8"/>
        <v>27</v>
      </c>
      <c r="B31">
        <f>Register!F32</f>
        <v>0</v>
      </c>
      <c r="C31">
        <f>Baseline!I34</f>
        <v>0</v>
      </c>
      <c r="D31">
        <f>Middle!E37</f>
        <v>0</v>
      </c>
      <c r="E31">
        <f>End!E35</f>
        <v>0</v>
      </c>
      <c r="H31">
        <f t="shared" si="1"/>
        <v>0</v>
      </c>
      <c r="I31">
        <f t="shared" si="2"/>
        <v>0</v>
      </c>
      <c r="J31">
        <f t="shared" si="3"/>
        <v>0</v>
      </c>
      <c r="L31">
        <f t="shared" si="4"/>
        <v>0</v>
      </c>
      <c r="M31">
        <f t="shared" si="5"/>
        <v>0</v>
      </c>
      <c r="N31">
        <f t="shared" si="6"/>
        <v>0</v>
      </c>
      <c r="P31" t="str">
        <f t="shared" si="7"/>
        <v>0 years / 0</v>
      </c>
      <c r="Q31" t="str">
        <f t="shared" si="9"/>
        <v>0 years / 0</v>
      </c>
      <c r="R31" t="str">
        <f t="shared" si="10"/>
        <v>0 years / 0</v>
      </c>
    </row>
    <row r="32" spans="1:18" x14ac:dyDescent="0.25">
      <c r="A32">
        <f>A31+1</f>
        <v>28</v>
      </c>
      <c r="B32">
        <f>Register!F33</f>
        <v>0</v>
      </c>
      <c r="C32">
        <f>Baseline!I35</f>
        <v>0</v>
      </c>
      <c r="D32">
        <f>Middle!E38</f>
        <v>0</v>
      </c>
      <c r="E32">
        <f>End!E36</f>
        <v>0</v>
      </c>
      <c r="H32">
        <f t="shared" si="1"/>
        <v>0</v>
      </c>
      <c r="I32">
        <f t="shared" si="2"/>
        <v>0</v>
      </c>
      <c r="J32">
        <f t="shared" si="3"/>
        <v>0</v>
      </c>
      <c r="L32">
        <f t="shared" si="4"/>
        <v>0</v>
      </c>
      <c r="M32">
        <f t="shared" si="5"/>
        <v>0</v>
      </c>
      <c r="N32">
        <f t="shared" si="6"/>
        <v>0</v>
      </c>
      <c r="P32" t="str">
        <f t="shared" si="7"/>
        <v>0 years / 0</v>
      </c>
      <c r="Q32" t="str">
        <f t="shared" si="9"/>
        <v>0 years / 0</v>
      </c>
      <c r="R32" t="str">
        <f t="shared" si="10"/>
        <v>0 years / 0</v>
      </c>
    </row>
    <row r="33" spans="1:18" x14ac:dyDescent="0.25">
      <c r="A33">
        <f t="shared" si="8"/>
        <v>29</v>
      </c>
      <c r="B33">
        <f>Register!F34</f>
        <v>0</v>
      </c>
      <c r="C33">
        <f>Baseline!I36</f>
        <v>0</v>
      </c>
      <c r="D33">
        <f>Middle!E39</f>
        <v>0</v>
      </c>
      <c r="E33">
        <f>End!E37</f>
        <v>0</v>
      </c>
      <c r="H33">
        <f t="shared" si="1"/>
        <v>0</v>
      </c>
      <c r="I33">
        <f t="shared" si="2"/>
        <v>0</v>
      </c>
      <c r="J33">
        <f t="shared" si="3"/>
        <v>0</v>
      </c>
      <c r="L33">
        <f t="shared" si="4"/>
        <v>0</v>
      </c>
      <c r="M33">
        <f t="shared" si="5"/>
        <v>0</v>
      </c>
      <c r="N33">
        <f t="shared" si="6"/>
        <v>0</v>
      </c>
      <c r="P33" t="str">
        <f t="shared" si="7"/>
        <v>0 years / 0</v>
      </c>
      <c r="Q33" t="str">
        <f t="shared" si="9"/>
        <v>0 years / 0</v>
      </c>
      <c r="R33" t="str">
        <f t="shared" si="10"/>
        <v>0 years / 0</v>
      </c>
    </row>
    <row r="34" spans="1:18" x14ac:dyDescent="0.25">
      <c r="A34">
        <f>A33+1</f>
        <v>30</v>
      </c>
      <c r="B34">
        <f>Register!F35</f>
        <v>0</v>
      </c>
      <c r="C34">
        <f>Baseline!I37</f>
        <v>0</v>
      </c>
      <c r="D34">
        <f>Middle!E40</f>
        <v>0</v>
      </c>
      <c r="E34">
        <f>End!E38</f>
        <v>0</v>
      </c>
      <c r="H34">
        <f t="shared" si="1"/>
        <v>0</v>
      </c>
      <c r="I34">
        <f t="shared" si="2"/>
        <v>0</v>
      </c>
      <c r="J34">
        <f t="shared" si="3"/>
        <v>0</v>
      </c>
      <c r="L34">
        <f t="shared" si="4"/>
        <v>0</v>
      </c>
      <c r="M34">
        <f t="shared" si="5"/>
        <v>0</v>
      </c>
      <c r="N34">
        <f t="shared" si="6"/>
        <v>0</v>
      </c>
      <c r="P34" t="str">
        <f t="shared" si="7"/>
        <v>0 years / 0</v>
      </c>
      <c r="Q34" t="str">
        <f t="shared" si="9"/>
        <v>0 years / 0</v>
      </c>
      <c r="R34" t="str">
        <f t="shared" si="10"/>
        <v>0 years / 0</v>
      </c>
    </row>
    <row r="37" spans="1:18" x14ac:dyDescent="0.25">
      <c r="A37" t="s">
        <v>100</v>
      </c>
      <c r="H37" t="s">
        <v>100</v>
      </c>
    </row>
    <row r="38" spans="1:18" x14ac:dyDescent="0.25">
      <c r="A38">
        <v>1</v>
      </c>
      <c r="B38" t="str">
        <f>MID(Baseline!$K8,COLUMN()-1,1)</f>
        <v>2</v>
      </c>
      <c r="C38" t="str">
        <f>MID(Baseline!$K8,COLUMN()-1,1)</f>
        <v>3</v>
      </c>
      <c r="D38">
        <f>B38+6</f>
        <v>8</v>
      </c>
      <c r="E38">
        <f>C38/10</f>
        <v>0.3</v>
      </c>
      <c r="F38">
        <f>D38+E38</f>
        <v>8.3000000000000007</v>
      </c>
      <c r="H38">
        <v>1</v>
      </c>
      <c r="I38" t="str">
        <f>Sheet12!B38</f>
        <v>2</v>
      </c>
      <c r="J38">
        <f>I38/10</f>
        <v>0.2</v>
      </c>
      <c r="K38">
        <f>J38+6</f>
        <v>6.2</v>
      </c>
      <c r="M38" t="b">
        <v>0</v>
      </c>
      <c r="N38" t="str">
        <f>MID(End!$G9,COLUMN()-1,1)</f>
        <v/>
      </c>
    </row>
    <row r="39" spans="1:18" x14ac:dyDescent="0.25">
      <c r="A39">
        <f>A38+1</f>
        <v>2</v>
      </c>
      <c r="B39" t="str">
        <f>MID(Baseline!$K9,COLUMN()-1,1)</f>
        <v/>
      </c>
      <c r="C39" t="str">
        <f>MID(Baseline!$K9,COLUMN()-1,1)</f>
        <v/>
      </c>
      <c r="D39" t="e">
        <f t="shared" ref="D39:D67" si="11">B39+6</f>
        <v>#VALUE!</v>
      </c>
      <c r="E39" t="e">
        <f t="shared" ref="E39:E67" si="12">C39/10</f>
        <v>#VALUE!</v>
      </c>
      <c r="F39" t="e">
        <f t="shared" ref="F39:F67" si="13">D39+E39</f>
        <v>#VALUE!</v>
      </c>
      <c r="H39">
        <f>H38+1</f>
        <v>2</v>
      </c>
      <c r="I39" t="str">
        <f>Sheet12!B39</f>
        <v/>
      </c>
      <c r="J39" t="e">
        <f t="shared" ref="J39:J67" si="14">I39/10</f>
        <v>#VALUE!</v>
      </c>
      <c r="K39" t="e">
        <f t="shared" ref="K39:K67" si="15">J39+6</f>
        <v>#VALUE!</v>
      </c>
      <c r="M39" t="b">
        <v>0</v>
      </c>
    </row>
    <row r="40" spans="1:18" x14ac:dyDescent="0.25">
      <c r="A40">
        <f t="shared" ref="A40:A66" si="16">A39+1</f>
        <v>3</v>
      </c>
      <c r="B40" t="str">
        <f>MID(Baseline!$K10,COLUMN()-1,1)</f>
        <v/>
      </c>
      <c r="C40" t="str">
        <f>MID(Baseline!$K10,COLUMN()-1,1)</f>
        <v/>
      </c>
      <c r="D40" t="e">
        <f t="shared" si="11"/>
        <v>#VALUE!</v>
      </c>
      <c r="E40" t="e">
        <f t="shared" si="12"/>
        <v>#VALUE!</v>
      </c>
      <c r="F40" t="e">
        <f t="shared" si="13"/>
        <v>#VALUE!</v>
      </c>
      <c r="H40">
        <f t="shared" ref="H40:H66" si="17">H39+1</f>
        <v>3</v>
      </c>
      <c r="I40" t="str">
        <f>Sheet12!B40</f>
        <v/>
      </c>
      <c r="J40" t="e">
        <f t="shared" si="14"/>
        <v>#VALUE!</v>
      </c>
      <c r="K40" t="e">
        <f t="shared" si="15"/>
        <v>#VALUE!</v>
      </c>
      <c r="M40" t="b">
        <v>0</v>
      </c>
    </row>
    <row r="41" spans="1:18" x14ac:dyDescent="0.25">
      <c r="A41">
        <f t="shared" si="16"/>
        <v>4</v>
      </c>
      <c r="B41" t="str">
        <f>MID(Baseline!$K11,COLUMN()-1,1)</f>
        <v/>
      </c>
      <c r="C41" t="str">
        <f>MID(Baseline!$K11,COLUMN()-1,1)</f>
        <v/>
      </c>
      <c r="D41" t="e">
        <f t="shared" si="11"/>
        <v>#VALUE!</v>
      </c>
      <c r="E41" t="e">
        <f t="shared" si="12"/>
        <v>#VALUE!</v>
      </c>
      <c r="F41" t="e">
        <f t="shared" si="13"/>
        <v>#VALUE!</v>
      </c>
      <c r="H41">
        <f t="shared" si="17"/>
        <v>4</v>
      </c>
      <c r="I41" t="str">
        <f>Sheet12!B41</f>
        <v/>
      </c>
      <c r="J41" t="e">
        <f t="shared" si="14"/>
        <v>#VALUE!</v>
      </c>
      <c r="K41" t="e">
        <f t="shared" si="15"/>
        <v>#VALUE!</v>
      </c>
    </row>
    <row r="42" spans="1:18" x14ac:dyDescent="0.25">
      <c r="A42">
        <f t="shared" si="16"/>
        <v>5</v>
      </c>
      <c r="B42" t="str">
        <f>MID(Baseline!$K12,COLUMN()-1,1)</f>
        <v/>
      </c>
      <c r="C42" t="str">
        <f>MID(Baseline!$K12,COLUMN()-1,1)</f>
        <v/>
      </c>
      <c r="D42" t="e">
        <f t="shared" si="11"/>
        <v>#VALUE!</v>
      </c>
      <c r="E42" t="e">
        <f t="shared" si="12"/>
        <v>#VALUE!</v>
      </c>
      <c r="F42" t="e">
        <f t="shared" si="13"/>
        <v>#VALUE!</v>
      </c>
      <c r="H42">
        <f t="shared" si="17"/>
        <v>5</v>
      </c>
      <c r="I42" t="str">
        <f>Sheet12!B42</f>
        <v/>
      </c>
      <c r="J42" t="e">
        <f t="shared" si="14"/>
        <v>#VALUE!</v>
      </c>
      <c r="K42" t="e">
        <f t="shared" si="15"/>
        <v>#VALUE!</v>
      </c>
    </row>
    <row r="43" spans="1:18" x14ac:dyDescent="0.25">
      <c r="A43">
        <f t="shared" si="16"/>
        <v>6</v>
      </c>
      <c r="B43" t="str">
        <f>MID(Baseline!$K13,COLUMN()-1,1)</f>
        <v/>
      </c>
      <c r="C43" t="str">
        <f>MID(Baseline!$K13,COLUMN()-1,1)</f>
        <v/>
      </c>
      <c r="D43" t="e">
        <f t="shared" si="11"/>
        <v>#VALUE!</v>
      </c>
      <c r="E43" t="e">
        <f t="shared" si="12"/>
        <v>#VALUE!</v>
      </c>
      <c r="F43" t="e">
        <f t="shared" si="13"/>
        <v>#VALUE!</v>
      </c>
      <c r="H43">
        <f t="shared" si="17"/>
        <v>6</v>
      </c>
      <c r="I43" t="str">
        <f>Sheet12!B43</f>
        <v/>
      </c>
      <c r="J43" t="e">
        <f t="shared" si="14"/>
        <v>#VALUE!</v>
      </c>
      <c r="K43" t="e">
        <f t="shared" si="15"/>
        <v>#VALUE!</v>
      </c>
    </row>
    <row r="44" spans="1:18" x14ac:dyDescent="0.25">
      <c r="A44">
        <f t="shared" si="16"/>
        <v>7</v>
      </c>
      <c r="B44" t="str">
        <f>MID(Baseline!$K14,COLUMN()-1,1)</f>
        <v/>
      </c>
      <c r="C44" t="str">
        <f>MID(Baseline!$K14,COLUMN()-1,1)</f>
        <v/>
      </c>
      <c r="D44" t="e">
        <f t="shared" si="11"/>
        <v>#VALUE!</v>
      </c>
      <c r="E44" t="e">
        <f t="shared" si="12"/>
        <v>#VALUE!</v>
      </c>
      <c r="F44" t="e">
        <f t="shared" si="13"/>
        <v>#VALUE!</v>
      </c>
      <c r="H44">
        <f t="shared" si="17"/>
        <v>7</v>
      </c>
      <c r="I44" t="str">
        <f>Sheet12!B44</f>
        <v/>
      </c>
      <c r="J44" t="e">
        <f t="shared" si="14"/>
        <v>#VALUE!</v>
      </c>
      <c r="K44" t="e">
        <f t="shared" si="15"/>
        <v>#VALUE!</v>
      </c>
    </row>
    <row r="45" spans="1:18" x14ac:dyDescent="0.25">
      <c r="A45">
        <f t="shared" si="16"/>
        <v>8</v>
      </c>
      <c r="B45" t="str">
        <f>MID(Baseline!$K15,COLUMN()-1,1)</f>
        <v/>
      </c>
      <c r="C45" t="str">
        <f>MID(Baseline!$K15,COLUMN()-1,1)</f>
        <v/>
      </c>
      <c r="D45" t="e">
        <f t="shared" si="11"/>
        <v>#VALUE!</v>
      </c>
      <c r="E45" t="e">
        <f t="shared" si="12"/>
        <v>#VALUE!</v>
      </c>
      <c r="F45" t="e">
        <f t="shared" si="13"/>
        <v>#VALUE!</v>
      </c>
      <c r="H45">
        <f t="shared" si="17"/>
        <v>8</v>
      </c>
      <c r="I45" t="str">
        <f>Sheet12!B45</f>
        <v/>
      </c>
      <c r="J45" t="e">
        <f t="shared" si="14"/>
        <v>#VALUE!</v>
      </c>
      <c r="K45" t="e">
        <f t="shared" si="15"/>
        <v>#VALUE!</v>
      </c>
    </row>
    <row r="46" spans="1:18" x14ac:dyDescent="0.25">
      <c r="A46">
        <f t="shared" si="16"/>
        <v>9</v>
      </c>
      <c r="B46" t="str">
        <f>MID(Baseline!$K16,COLUMN()-1,1)</f>
        <v/>
      </c>
      <c r="C46" t="str">
        <f>MID(Baseline!$K16,COLUMN()-1,1)</f>
        <v/>
      </c>
      <c r="D46" t="e">
        <f t="shared" si="11"/>
        <v>#VALUE!</v>
      </c>
      <c r="E46" t="e">
        <f t="shared" si="12"/>
        <v>#VALUE!</v>
      </c>
      <c r="F46" t="e">
        <f t="shared" si="13"/>
        <v>#VALUE!</v>
      </c>
      <c r="H46">
        <f t="shared" si="17"/>
        <v>9</v>
      </c>
      <c r="I46" t="str">
        <f>Sheet12!B46</f>
        <v/>
      </c>
      <c r="J46" t="e">
        <f t="shared" si="14"/>
        <v>#VALUE!</v>
      </c>
      <c r="K46" t="e">
        <f t="shared" si="15"/>
        <v>#VALUE!</v>
      </c>
    </row>
    <row r="47" spans="1:18" x14ac:dyDescent="0.25">
      <c r="A47">
        <f t="shared" si="16"/>
        <v>10</v>
      </c>
      <c r="B47" t="str">
        <f>MID(Baseline!$K17,COLUMN()-1,1)</f>
        <v/>
      </c>
      <c r="C47" t="str">
        <f>MID(Baseline!$K17,COLUMN()-1,1)</f>
        <v/>
      </c>
      <c r="D47" t="e">
        <f t="shared" si="11"/>
        <v>#VALUE!</v>
      </c>
      <c r="E47" t="e">
        <f t="shared" si="12"/>
        <v>#VALUE!</v>
      </c>
      <c r="F47" t="e">
        <f t="shared" si="13"/>
        <v>#VALUE!</v>
      </c>
      <c r="H47">
        <f t="shared" si="17"/>
        <v>10</v>
      </c>
      <c r="I47" t="str">
        <f>Sheet12!B47</f>
        <v/>
      </c>
      <c r="J47" t="e">
        <f t="shared" si="14"/>
        <v>#VALUE!</v>
      </c>
      <c r="K47" t="e">
        <f t="shared" si="15"/>
        <v>#VALUE!</v>
      </c>
    </row>
    <row r="48" spans="1:18" x14ac:dyDescent="0.25">
      <c r="A48">
        <f t="shared" si="16"/>
        <v>11</v>
      </c>
      <c r="B48" t="str">
        <f>MID(Baseline!$K18,COLUMN()-1,1)</f>
        <v/>
      </c>
      <c r="C48" t="str">
        <f>MID(Baseline!$K18,COLUMN()-1,1)</f>
        <v/>
      </c>
      <c r="D48" t="e">
        <f t="shared" si="11"/>
        <v>#VALUE!</v>
      </c>
      <c r="E48" t="e">
        <f t="shared" si="12"/>
        <v>#VALUE!</v>
      </c>
      <c r="F48" t="e">
        <f t="shared" si="13"/>
        <v>#VALUE!</v>
      </c>
      <c r="H48">
        <f t="shared" si="17"/>
        <v>11</v>
      </c>
      <c r="I48" t="str">
        <f>Sheet12!B48</f>
        <v/>
      </c>
      <c r="J48" t="e">
        <f t="shared" si="14"/>
        <v>#VALUE!</v>
      </c>
      <c r="K48" t="e">
        <f t="shared" si="15"/>
        <v>#VALUE!</v>
      </c>
    </row>
    <row r="49" spans="1:11" x14ac:dyDescent="0.25">
      <c r="A49">
        <f t="shared" si="16"/>
        <v>12</v>
      </c>
      <c r="B49" t="str">
        <f>MID(Baseline!$K19,COLUMN()-1,1)</f>
        <v/>
      </c>
      <c r="C49" t="str">
        <f>MID(Baseline!$K19,COLUMN()-1,1)</f>
        <v/>
      </c>
      <c r="D49" t="e">
        <f t="shared" si="11"/>
        <v>#VALUE!</v>
      </c>
      <c r="E49" t="e">
        <f t="shared" si="12"/>
        <v>#VALUE!</v>
      </c>
      <c r="F49" t="e">
        <f t="shared" si="13"/>
        <v>#VALUE!</v>
      </c>
      <c r="H49">
        <f t="shared" si="17"/>
        <v>12</v>
      </c>
      <c r="I49" t="str">
        <f>Sheet12!B49</f>
        <v/>
      </c>
      <c r="J49" t="e">
        <f t="shared" si="14"/>
        <v>#VALUE!</v>
      </c>
      <c r="K49" t="e">
        <f t="shared" si="15"/>
        <v>#VALUE!</v>
      </c>
    </row>
    <row r="50" spans="1:11" x14ac:dyDescent="0.25">
      <c r="A50">
        <f t="shared" si="16"/>
        <v>13</v>
      </c>
      <c r="B50" t="str">
        <f>MID(Baseline!$K20,COLUMN()-1,1)</f>
        <v/>
      </c>
      <c r="C50" t="str">
        <f>MID(Baseline!$K20,COLUMN()-1,1)</f>
        <v/>
      </c>
      <c r="D50" t="e">
        <f t="shared" si="11"/>
        <v>#VALUE!</v>
      </c>
      <c r="E50" t="e">
        <f t="shared" si="12"/>
        <v>#VALUE!</v>
      </c>
      <c r="F50" t="e">
        <f t="shared" si="13"/>
        <v>#VALUE!</v>
      </c>
      <c r="H50">
        <f t="shared" si="17"/>
        <v>13</v>
      </c>
      <c r="I50" t="str">
        <f>Sheet12!B50</f>
        <v/>
      </c>
      <c r="J50" t="e">
        <f t="shared" si="14"/>
        <v>#VALUE!</v>
      </c>
      <c r="K50" t="e">
        <f t="shared" si="15"/>
        <v>#VALUE!</v>
      </c>
    </row>
    <row r="51" spans="1:11" x14ac:dyDescent="0.25">
      <c r="A51">
        <f t="shared" si="16"/>
        <v>14</v>
      </c>
      <c r="B51" t="str">
        <f>MID(Baseline!$K21,COLUMN()-1,1)</f>
        <v/>
      </c>
      <c r="C51" t="str">
        <f>MID(Baseline!$K21,COLUMN()-1,1)</f>
        <v/>
      </c>
      <c r="D51" t="e">
        <f t="shared" si="11"/>
        <v>#VALUE!</v>
      </c>
      <c r="E51" t="e">
        <f t="shared" si="12"/>
        <v>#VALUE!</v>
      </c>
      <c r="F51" t="e">
        <f t="shared" si="13"/>
        <v>#VALUE!</v>
      </c>
      <c r="H51">
        <f t="shared" si="17"/>
        <v>14</v>
      </c>
      <c r="I51" t="str">
        <f>Sheet12!B51</f>
        <v/>
      </c>
      <c r="J51" t="e">
        <f t="shared" si="14"/>
        <v>#VALUE!</v>
      </c>
      <c r="K51" t="e">
        <f t="shared" si="15"/>
        <v>#VALUE!</v>
      </c>
    </row>
    <row r="52" spans="1:11" x14ac:dyDescent="0.25">
      <c r="A52">
        <f t="shared" si="16"/>
        <v>15</v>
      </c>
      <c r="B52" t="str">
        <f>MID(Baseline!$K22,COLUMN()-1,1)</f>
        <v/>
      </c>
      <c r="C52" t="str">
        <f>MID(Baseline!$K22,COLUMN()-1,1)</f>
        <v/>
      </c>
      <c r="D52" t="e">
        <f t="shared" si="11"/>
        <v>#VALUE!</v>
      </c>
      <c r="E52" t="e">
        <f t="shared" si="12"/>
        <v>#VALUE!</v>
      </c>
      <c r="F52" t="e">
        <f t="shared" si="13"/>
        <v>#VALUE!</v>
      </c>
      <c r="H52">
        <f t="shared" si="17"/>
        <v>15</v>
      </c>
      <c r="I52" t="str">
        <f>Sheet12!B52</f>
        <v/>
      </c>
      <c r="J52" t="e">
        <f t="shared" si="14"/>
        <v>#VALUE!</v>
      </c>
      <c r="K52" t="e">
        <f t="shared" si="15"/>
        <v>#VALUE!</v>
      </c>
    </row>
    <row r="53" spans="1:11" x14ac:dyDescent="0.25">
      <c r="A53">
        <f t="shared" si="16"/>
        <v>16</v>
      </c>
      <c r="B53" t="str">
        <f>MID(Baseline!$K23,COLUMN()-1,1)</f>
        <v/>
      </c>
      <c r="C53" t="str">
        <f>MID(Baseline!$K23,COLUMN()-1,1)</f>
        <v/>
      </c>
      <c r="D53" t="e">
        <f t="shared" si="11"/>
        <v>#VALUE!</v>
      </c>
      <c r="E53" t="e">
        <f t="shared" si="12"/>
        <v>#VALUE!</v>
      </c>
      <c r="F53" t="e">
        <f t="shared" si="13"/>
        <v>#VALUE!</v>
      </c>
      <c r="H53">
        <f t="shared" si="17"/>
        <v>16</v>
      </c>
      <c r="I53" t="str">
        <f>Sheet12!B53</f>
        <v/>
      </c>
      <c r="J53" t="e">
        <f t="shared" si="14"/>
        <v>#VALUE!</v>
      </c>
      <c r="K53" t="e">
        <f t="shared" si="15"/>
        <v>#VALUE!</v>
      </c>
    </row>
    <row r="54" spans="1:11" x14ac:dyDescent="0.25">
      <c r="A54">
        <f t="shared" si="16"/>
        <v>17</v>
      </c>
      <c r="B54" t="str">
        <f>MID(Baseline!$K24,COLUMN()-1,1)</f>
        <v/>
      </c>
      <c r="C54" t="str">
        <f>MID(Baseline!$K24,COLUMN()-1,1)</f>
        <v/>
      </c>
      <c r="D54" t="e">
        <f t="shared" si="11"/>
        <v>#VALUE!</v>
      </c>
      <c r="E54" t="e">
        <f t="shared" si="12"/>
        <v>#VALUE!</v>
      </c>
      <c r="F54" t="e">
        <f t="shared" si="13"/>
        <v>#VALUE!</v>
      </c>
      <c r="H54">
        <f t="shared" si="17"/>
        <v>17</v>
      </c>
      <c r="I54" t="str">
        <f>Sheet12!B54</f>
        <v/>
      </c>
      <c r="J54" t="e">
        <f t="shared" si="14"/>
        <v>#VALUE!</v>
      </c>
      <c r="K54" t="e">
        <f t="shared" si="15"/>
        <v>#VALUE!</v>
      </c>
    </row>
    <row r="55" spans="1:11" x14ac:dyDescent="0.25">
      <c r="A55">
        <f t="shared" si="16"/>
        <v>18</v>
      </c>
      <c r="B55" t="str">
        <f>MID(Baseline!$K25,COLUMN()-1,1)</f>
        <v/>
      </c>
      <c r="C55" t="str">
        <f>MID(Baseline!$K25,COLUMN()-1,1)</f>
        <v/>
      </c>
      <c r="D55" t="e">
        <f t="shared" si="11"/>
        <v>#VALUE!</v>
      </c>
      <c r="E55" t="e">
        <f t="shared" si="12"/>
        <v>#VALUE!</v>
      </c>
      <c r="F55" t="e">
        <f t="shared" si="13"/>
        <v>#VALUE!</v>
      </c>
      <c r="H55">
        <f t="shared" si="17"/>
        <v>18</v>
      </c>
      <c r="I55" t="str">
        <f>Sheet12!B55</f>
        <v/>
      </c>
      <c r="J55" t="e">
        <f t="shared" si="14"/>
        <v>#VALUE!</v>
      </c>
      <c r="K55" t="e">
        <f t="shared" si="15"/>
        <v>#VALUE!</v>
      </c>
    </row>
    <row r="56" spans="1:11" x14ac:dyDescent="0.25">
      <c r="A56">
        <f t="shared" si="16"/>
        <v>19</v>
      </c>
      <c r="B56" t="str">
        <f>MID(Baseline!$K26,COLUMN()-1,1)</f>
        <v/>
      </c>
      <c r="C56" t="str">
        <f>MID(Baseline!$K26,COLUMN()-1,1)</f>
        <v/>
      </c>
      <c r="D56" t="e">
        <f t="shared" si="11"/>
        <v>#VALUE!</v>
      </c>
      <c r="E56" t="e">
        <f t="shared" si="12"/>
        <v>#VALUE!</v>
      </c>
      <c r="F56" t="e">
        <f t="shared" si="13"/>
        <v>#VALUE!</v>
      </c>
      <c r="H56">
        <f t="shared" si="17"/>
        <v>19</v>
      </c>
      <c r="I56" t="str">
        <f>Sheet12!B56</f>
        <v/>
      </c>
      <c r="J56" t="e">
        <f t="shared" si="14"/>
        <v>#VALUE!</v>
      </c>
      <c r="K56" t="e">
        <f t="shared" si="15"/>
        <v>#VALUE!</v>
      </c>
    </row>
    <row r="57" spans="1:11" x14ac:dyDescent="0.25">
      <c r="A57">
        <f t="shared" si="16"/>
        <v>20</v>
      </c>
      <c r="B57" t="str">
        <f>MID(Baseline!$K27,COLUMN()-1,1)</f>
        <v/>
      </c>
      <c r="C57" t="str">
        <f>MID(Baseline!$K27,COLUMN()-1,1)</f>
        <v/>
      </c>
      <c r="D57" t="e">
        <f t="shared" si="11"/>
        <v>#VALUE!</v>
      </c>
      <c r="E57" t="e">
        <f t="shared" si="12"/>
        <v>#VALUE!</v>
      </c>
      <c r="F57" t="e">
        <f t="shared" si="13"/>
        <v>#VALUE!</v>
      </c>
      <c r="H57">
        <f t="shared" si="17"/>
        <v>20</v>
      </c>
      <c r="I57" t="str">
        <f>Sheet12!B57</f>
        <v/>
      </c>
      <c r="J57" t="e">
        <f t="shared" si="14"/>
        <v>#VALUE!</v>
      </c>
      <c r="K57" t="e">
        <f t="shared" si="15"/>
        <v>#VALUE!</v>
      </c>
    </row>
    <row r="58" spans="1:11" x14ac:dyDescent="0.25">
      <c r="A58">
        <f t="shared" si="16"/>
        <v>21</v>
      </c>
      <c r="B58" t="str">
        <f>MID(Baseline!$K28,COLUMN()-1,1)</f>
        <v/>
      </c>
      <c r="C58" t="str">
        <f>MID(Baseline!$K28,COLUMN()-1,1)</f>
        <v/>
      </c>
      <c r="D58" t="e">
        <f t="shared" si="11"/>
        <v>#VALUE!</v>
      </c>
      <c r="E58" t="e">
        <f t="shared" si="12"/>
        <v>#VALUE!</v>
      </c>
      <c r="F58" t="e">
        <f t="shared" si="13"/>
        <v>#VALUE!</v>
      </c>
      <c r="H58">
        <f t="shared" si="17"/>
        <v>21</v>
      </c>
      <c r="I58" t="str">
        <f>Sheet12!B58</f>
        <v/>
      </c>
      <c r="J58" t="e">
        <f t="shared" si="14"/>
        <v>#VALUE!</v>
      </c>
      <c r="K58" t="e">
        <f t="shared" si="15"/>
        <v>#VALUE!</v>
      </c>
    </row>
    <row r="59" spans="1:11" x14ac:dyDescent="0.25">
      <c r="A59">
        <f>A58+1</f>
        <v>22</v>
      </c>
      <c r="B59" t="str">
        <f>MID(Baseline!$K29,COLUMN()-1,1)</f>
        <v/>
      </c>
      <c r="C59" t="str">
        <f>MID(Baseline!$K29,COLUMN()-1,1)</f>
        <v/>
      </c>
      <c r="D59" t="e">
        <f t="shared" si="11"/>
        <v>#VALUE!</v>
      </c>
      <c r="E59" t="e">
        <f t="shared" si="12"/>
        <v>#VALUE!</v>
      </c>
      <c r="F59" t="e">
        <f t="shared" si="13"/>
        <v>#VALUE!</v>
      </c>
      <c r="H59">
        <f>H58+1</f>
        <v>22</v>
      </c>
      <c r="I59" t="str">
        <f>Sheet12!B59</f>
        <v/>
      </c>
      <c r="J59" t="e">
        <f t="shared" si="14"/>
        <v>#VALUE!</v>
      </c>
      <c r="K59" t="e">
        <f t="shared" si="15"/>
        <v>#VALUE!</v>
      </c>
    </row>
    <row r="60" spans="1:11" x14ac:dyDescent="0.25">
      <c r="A60">
        <f t="shared" si="16"/>
        <v>23</v>
      </c>
      <c r="B60" t="str">
        <f>MID(Baseline!$K30,COLUMN()-1,1)</f>
        <v/>
      </c>
      <c r="C60" t="str">
        <f>MID(Baseline!$K30,COLUMN()-1,1)</f>
        <v/>
      </c>
      <c r="D60" t="e">
        <f t="shared" si="11"/>
        <v>#VALUE!</v>
      </c>
      <c r="E60" t="e">
        <f t="shared" si="12"/>
        <v>#VALUE!</v>
      </c>
      <c r="F60" t="e">
        <f t="shared" si="13"/>
        <v>#VALUE!</v>
      </c>
      <c r="H60">
        <f t="shared" si="17"/>
        <v>23</v>
      </c>
      <c r="I60" t="str">
        <f>Sheet12!B60</f>
        <v/>
      </c>
      <c r="J60" t="e">
        <f t="shared" si="14"/>
        <v>#VALUE!</v>
      </c>
      <c r="K60" t="e">
        <f t="shared" si="15"/>
        <v>#VALUE!</v>
      </c>
    </row>
    <row r="61" spans="1:11" x14ac:dyDescent="0.25">
      <c r="A61">
        <f t="shared" si="16"/>
        <v>24</v>
      </c>
      <c r="B61" t="str">
        <f>MID(Baseline!$K31,COLUMN()-1,1)</f>
        <v/>
      </c>
      <c r="C61" t="str">
        <f>MID(Baseline!$K31,COLUMN()-1,1)</f>
        <v/>
      </c>
      <c r="D61" t="e">
        <f t="shared" si="11"/>
        <v>#VALUE!</v>
      </c>
      <c r="E61" t="e">
        <f t="shared" si="12"/>
        <v>#VALUE!</v>
      </c>
      <c r="F61" t="e">
        <f t="shared" si="13"/>
        <v>#VALUE!</v>
      </c>
      <c r="H61">
        <f t="shared" si="17"/>
        <v>24</v>
      </c>
      <c r="I61" t="str">
        <f>Sheet12!B61</f>
        <v/>
      </c>
      <c r="J61" t="e">
        <f t="shared" si="14"/>
        <v>#VALUE!</v>
      </c>
      <c r="K61" t="e">
        <f t="shared" si="15"/>
        <v>#VALUE!</v>
      </c>
    </row>
    <row r="62" spans="1:11" x14ac:dyDescent="0.25">
      <c r="A62">
        <f t="shared" si="16"/>
        <v>25</v>
      </c>
      <c r="B62" t="str">
        <f>MID(Baseline!$K32,COLUMN()-1,1)</f>
        <v/>
      </c>
      <c r="C62" t="str">
        <f>MID(Baseline!$K32,COLUMN()-1,1)</f>
        <v/>
      </c>
      <c r="D62" t="e">
        <f t="shared" si="11"/>
        <v>#VALUE!</v>
      </c>
      <c r="E62" t="e">
        <f t="shared" si="12"/>
        <v>#VALUE!</v>
      </c>
      <c r="F62" t="e">
        <f t="shared" si="13"/>
        <v>#VALUE!</v>
      </c>
      <c r="H62">
        <f t="shared" si="17"/>
        <v>25</v>
      </c>
      <c r="I62" t="str">
        <f>Sheet12!B62</f>
        <v/>
      </c>
      <c r="J62" t="e">
        <f t="shared" si="14"/>
        <v>#VALUE!</v>
      </c>
      <c r="K62" t="e">
        <f t="shared" si="15"/>
        <v>#VALUE!</v>
      </c>
    </row>
    <row r="63" spans="1:11" x14ac:dyDescent="0.25">
      <c r="A63">
        <f>A62+1</f>
        <v>26</v>
      </c>
      <c r="B63" t="str">
        <f>MID(Baseline!$K33,COLUMN()-1,1)</f>
        <v/>
      </c>
      <c r="C63" t="str">
        <f>MID(Baseline!$K33,COLUMN()-1,1)</f>
        <v/>
      </c>
      <c r="D63" t="e">
        <f t="shared" si="11"/>
        <v>#VALUE!</v>
      </c>
      <c r="E63" t="e">
        <f t="shared" si="12"/>
        <v>#VALUE!</v>
      </c>
      <c r="F63" t="e">
        <f t="shared" si="13"/>
        <v>#VALUE!</v>
      </c>
      <c r="H63">
        <f>H62+1</f>
        <v>26</v>
      </c>
      <c r="I63" t="str">
        <f>Sheet12!B63</f>
        <v/>
      </c>
      <c r="J63" t="e">
        <f t="shared" si="14"/>
        <v>#VALUE!</v>
      </c>
      <c r="K63" t="e">
        <f t="shared" si="15"/>
        <v>#VALUE!</v>
      </c>
    </row>
    <row r="64" spans="1:11" x14ac:dyDescent="0.25">
      <c r="A64">
        <f t="shared" si="16"/>
        <v>27</v>
      </c>
      <c r="B64" t="str">
        <f>MID(Baseline!$K34,COLUMN()-1,1)</f>
        <v/>
      </c>
      <c r="C64" t="str">
        <f>MID(Baseline!$K34,COLUMN()-1,1)</f>
        <v/>
      </c>
      <c r="D64" t="e">
        <f t="shared" si="11"/>
        <v>#VALUE!</v>
      </c>
      <c r="E64" t="e">
        <f t="shared" si="12"/>
        <v>#VALUE!</v>
      </c>
      <c r="F64" t="e">
        <f t="shared" si="13"/>
        <v>#VALUE!</v>
      </c>
      <c r="H64">
        <f t="shared" si="17"/>
        <v>27</v>
      </c>
      <c r="I64" t="str">
        <f>Sheet12!B64</f>
        <v/>
      </c>
      <c r="J64" t="e">
        <f t="shared" si="14"/>
        <v>#VALUE!</v>
      </c>
      <c r="K64" t="e">
        <f t="shared" si="15"/>
        <v>#VALUE!</v>
      </c>
    </row>
    <row r="65" spans="1:11" x14ac:dyDescent="0.25">
      <c r="A65">
        <f>A64+1</f>
        <v>28</v>
      </c>
      <c r="B65" t="str">
        <f>MID(Baseline!$K35,COLUMN()-1,1)</f>
        <v/>
      </c>
      <c r="C65" t="str">
        <f>MID(Baseline!$K35,COLUMN()-1,1)</f>
        <v/>
      </c>
      <c r="D65" t="e">
        <f t="shared" si="11"/>
        <v>#VALUE!</v>
      </c>
      <c r="E65" t="e">
        <f t="shared" si="12"/>
        <v>#VALUE!</v>
      </c>
      <c r="F65" t="e">
        <f t="shared" si="13"/>
        <v>#VALUE!</v>
      </c>
      <c r="H65">
        <f>H64+1</f>
        <v>28</v>
      </c>
      <c r="I65" t="str">
        <f>Sheet12!B65</f>
        <v/>
      </c>
      <c r="J65" t="e">
        <f t="shared" si="14"/>
        <v>#VALUE!</v>
      </c>
      <c r="K65" t="e">
        <f t="shared" si="15"/>
        <v>#VALUE!</v>
      </c>
    </row>
    <row r="66" spans="1:11" x14ac:dyDescent="0.25">
      <c r="A66">
        <f t="shared" si="16"/>
        <v>29</v>
      </c>
      <c r="B66" t="str">
        <f>MID(Baseline!$K36,COLUMN()-1,1)</f>
        <v/>
      </c>
      <c r="C66" t="str">
        <f>MID(Baseline!$K36,COLUMN()-1,1)</f>
        <v/>
      </c>
      <c r="D66" t="e">
        <f t="shared" si="11"/>
        <v>#VALUE!</v>
      </c>
      <c r="E66" t="e">
        <f t="shared" si="12"/>
        <v>#VALUE!</v>
      </c>
      <c r="F66" t="e">
        <f t="shared" si="13"/>
        <v>#VALUE!</v>
      </c>
      <c r="H66">
        <f t="shared" si="17"/>
        <v>29</v>
      </c>
      <c r="I66" t="str">
        <f>Sheet12!B66</f>
        <v/>
      </c>
      <c r="J66" t="e">
        <f t="shared" si="14"/>
        <v>#VALUE!</v>
      </c>
      <c r="K66" t="e">
        <f t="shared" si="15"/>
        <v>#VALUE!</v>
      </c>
    </row>
    <row r="67" spans="1:11" x14ac:dyDescent="0.25">
      <c r="A67">
        <f>A66+1</f>
        <v>30</v>
      </c>
      <c r="B67" t="str">
        <f>MID(Baseline!$K37,COLUMN()-1,1)</f>
        <v/>
      </c>
      <c r="C67" t="str">
        <f>MID(Baseline!$K37,COLUMN()-1,1)</f>
        <v/>
      </c>
      <c r="D67" t="e">
        <f t="shared" si="11"/>
        <v>#VALUE!</v>
      </c>
      <c r="E67" t="e">
        <f t="shared" si="12"/>
        <v>#VALUE!</v>
      </c>
      <c r="F67" t="e">
        <f t="shared" si="13"/>
        <v>#VALUE!</v>
      </c>
      <c r="H67">
        <f>H66+1</f>
        <v>30</v>
      </c>
      <c r="I67" t="str">
        <f>Sheet12!B67</f>
        <v/>
      </c>
      <c r="J67" t="e">
        <f t="shared" si="14"/>
        <v>#VALUE!</v>
      </c>
      <c r="K67" t="e">
        <f t="shared" si="15"/>
        <v>#VALUE!</v>
      </c>
    </row>
    <row r="69" spans="1:11" x14ac:dyDescent="0.25">
      <c r="A69">
        <v>1</v>
      </c>
      <c r="B69" t="str">
        <f>MID(Middle!$G11,COLUMN()-1,1)</f>
        <v/>
      </c>
      <c r="C69" t="str">
        <f>MID(Middle!$G11,COLUMN()-1,1)</f>
        <v/>
      </c>
      <c r="D69" t="e">
        <f>B69+6</f>
        <v>#VALUE!</v>
      </c>
      <c r="E69" t="e">
        <f>C69/10</f>
        <v>#VALUE!</v>
      </c>
      <c r="F69" t="e">
        <f>D69+E69</f>
        <v>#VALUE!</v>
      </c>
      <c r="H69">
        <v>1</v>
      </c>
      <c r="I69" t="str">
        <f>B69</f>
        <v/>
      </c>
      <c r="J69" t="e">
        <f>I69/10</f>
        <v>#VALUE!</v>
      </c>
      <c r="K69" t="e">
        <f>J69+6</f>
        <v>#VALUE!</v>
      </c>
    </row>
    <row r="70" spans="1:11" x14ac:dyDescent="0.25">
      <c r="A70">
        <f>A69+1</f>
        <v>2</v>
      </c>
      <c r="B70" t="str">
        <f>MID(Middle!$G12,COLUMN()-1,1)</f>
        <v/>
      </c>
      <c r="C70" t="str">
        <f>MID(Middle!$G12,COLUMN()-1,1)</f>
        <v/>
      </c>
      <c r="D70" t="e">
        <f t="shared" ref="D70:D98" si="18">B70+6</f>
        <v>#VALUE!</v>
      </c>
      <c r="E70" t="e">
        <f t="shared" ref="E70:E98" si="19">C70/10</f>
        <v>#VALUE!</v>
      </c>
      <c r="F70" t="e">
        <f t="shared" ref="F70:F98" si="20">D70+E70</f>
        <v>#VALUE!</v>
      </c>
      <c r="H70">
        <f>H69+1</f>
        <v>2</v>
      </c>
      <c r="I70" t="str">
        <f t="shared" ref="I70:I98" si="21">B70</f>
        <v/>
      </c>
      <c r="J70" t="e">
        <f t="shared" ref="J70:J98" si="22">I70/10</f>
        <v>#VALUE!</v>
      </c>
      <c r="K70" t="e">
        <f t="shared" ref="K70:K98" si="23">J70+6</f>
        <v>#VALUE!</v>
      </c>
    </row>
    <row r="71" spans="1:11" x14ac:dyDescent="0.25">
      <c r="A71">
        <f t="shared" ref="A71:A97" si="24">A70+1</f>
        <v>3</v>
      </c>
      <c r="B71" t="str">
        <f>MID(Middle!$G13,COLUMN()-1,1)</f>
        <v/>
      </c>
      <c r="C71" t="str">
        <f>MID(Middle!$G13,COLUMN()-1,1)</f>
        <v/>
      </c>
      <c r="D71" t="e">
        <f t="shared" si="18"/>
        <v>#VALUE!</v>
      </c>
      <c r="E71" t="e">
        <f t="shared" si="19"/>
        <v>#VALUE!</v>
      </c>
      <c r="F71" t="e">
        <f t="shared" si="20"/>
        <v>#VALUE!</v>
      </c>
      <c r="H71">
        <f t="shared" ref="H71:H97" si="25">H70+1</f>
        <v>3</v>
      </c>
      <c r="I71" t="str">
        <f t="shared" si="21"/>
        <v/>
      </c>
      <c r="J71" t="e">
        <f t="shared" si="22"/>
        <v>#VALUE!</v>
      </c>
      <c r="K71" t="e">
        <f t="shared" si="23"/>
        <v>#VALUE!</v>
      </c>
    </row>
    <row r="72" spans="1:11" x14ac:dyDescent="0.25">
      <c r="A72">
        <f t="shared" si="24"/>
        <v>4</v>
      </c>
      <c r="B72" t="str">
        <f>MID(Middle!$G14,COLUMN()-1,1)</f>
        <v/>
      </c>
      <c r="C72" t="str">
        <f>MID(Middle!$G14,COLUMN()-1,1)</f>
        <v/>
      </c>
      <c r="D72" t="e">
        <f t="shared" si="18"/>
        <v>#VALUE!</v>
      </c>
      <c r="E72" t="e">
        <f t="shared" si="19"/>
        <v>#VALUE!</v>
      </c>
      <c r="F72" t="e">
        <f t="shared" si="20"/>
        <v>#VALUE!</v>
      </c>
      <c r="H72">
        <f t="shared" si="25"/>
        <v>4</v>
      </c>
      <c r="I72" t="str">
        <f t="shared" si="21"/>
        <v/>
      </c>
      <c r="J72" t="e">
        <f t="shared" si="22"/>
        <v>#VALUE!</v>
      </c>
      <c r="K72" t="e">
        <f t="shared" si="23"/>
        <v>#VALUE!</v>
      </c>
    </row>
    <row r="73" spans="1:11" x14ac:dyDescent="0.25">
      <c r="A73">
        <f t="shared" si="24"/>
        <v>5</v>
      </c>
      <c r="B73" t="str">
        <f>MID(Middle!$G15,COLUMN()-1,1)</f>
        <v/>
      </c>
      <c r="C73" t="str">
        <f>MID(Middle!$G15,COLUMN()-1,1)</f>
        <v/>
      </c>
      <c r="D73" t="e">
        <f t="shared" si="18"/>
        <v>#VALUE!</v>
      </c>
      <c r="E73" t="e">
        <f t="shared" si="19"/>
        <v>#VALUE!</v>
      </c>
      <c r="F73" t="e">
        <f t="shared" si="20"/>
        <v>#VALUE!</v>
      </c>
      <c r="H73">
        <f t="shared" si="25"/>
        <v>5</v>
      </c>
      <c r="I73" t="str">
        <f t="shared" si="21"/>
        <v/>
      </c>
      <c r="J73" t="e">
        <f t="shared" si="22"/>
        <v>#VALUE!</v>
      </c>
      <c r="K73" t="e">
        <f t="shared" si="23"/>
        <v>#VALUE!</v>
      </c>
    </row>
    <row r="74" spans="1:11" x14ac:dyDescent="0.25">
      <c r="A74">
        <f t="shared" si="24"/>
        <v>6</v>
      </c>
      <c r="B74" t="str">
        <f>MID(Middle!$G16,COLUMN()-1,1)</f>
        <v/>
      </c>
      <c r="C74" t="str">
        <f>MID(Middle!$G16,COLUMN()-1,1)</f>
        <v/>
      </c>
      <c r="D74" t="e">
        <f t="shared" si="18"/>
        <v>#VALUE!</v>
      </c>
      <c r="E74" t="e">
        <f t="shared" si="19"/>
        <v>#VALUE!</v>
      </c>
      <c r="F74" t="e">
        <f t="shared" si="20"/>
        <v>#VALUE!</v>
      </c>
      <c r="H74">
        <f t="shared" si="25"/>
        <v>6</v>
      </c>
      <c r="I74" t="str">
        <f t="shared" si="21"/>
        <v/>
      </c>
      <c r="J74" t="e">
        <f t="shared" si="22"/>
        <v>#VALUE!</v>
      </c>
      <c r="K74" t="e">
        <f t="shared" si="23"/>
        <v>#VALUE!</v>
      </c>
    </row>
    <row r="75" spans="1:11" x14ac:dyDescent="0.25">
      <c r="A75">
        <f t="shared" si="24"/>
        <v>7</v>
      </c>
      <c r="B75" t="str">
        <f>MID(Middle!$G17,COLUMN()-1,1)</f>
        <v/>
      </c>
      <c r="C75" t="str">
        <f>MID(Middle!$G17,COLUMN()-1,1)</f>
        <v/>
      </c>
      <c r="D75" t="e">
        <f t="shared" si="18"/>
        <v>#VALUE!</v>
      </c>
      <c r="E75" t="e">
        <f t="shared" si="19"/>
        <v>#VALUE!</v>
      </c>
      <c r="F75" t="e">
        <f t="shared" si="20"/>
        <v>#VALUE!</v>
      </c>
      <c r="H75">
        <f t="shared" si="25"/>
        <v>7</v>
      </c>
      <c r="I75" t="str">
        <f t="shared" si="21"/>
        <v/>
      </c>
      <c r="J75" t="e">
        <f t="shared" si="22"/>
        <v>#VALUE!</v>
      </c>
      <c r="K75" t="e">
        <f t="shared" si="23"/>
        <v>#VALUE!</v>
      </c>
    </row>
    <row r="76" spans="1:11" x14ac:dyDescent="0.25">
      <c r="A76">
        <f t="shared" si="24"/>
        <v>8</v>
      </c>
      <c r="B76" t="str">
        <f>MID(Middle!$G18,COLUMN()-1,1)</f>
        <v/>
      </c>
      <c r="C76" t="str">
        <f>MID(Middle!$G18,COLUMN()-1,1)</f>
        <v/>
      </c>
      <c r="D76" t="e">
        <f t="shared" si="18"/>
        <v>#VALUE!</v>
      </c>
      <c r="E76" t="e">
        <f t="shared" si="19"/>
        <v>#VALUE!</v>
      </c>
      <c r="F76" t="e">
        <f t="shared" si="20"/>
        <v>#VALUE!</v>
      </c>
      <c r="H76">
        <f t="shared" si="25"/>
        <v>8</v>
      </c>
      <c r="I76" t="str">
        <f t="shared" si="21"/>
        <v/>
      </c>
      <c r="J76" t="e">
        <f t="shared" si="22"/>
        <v>#VALUE!</v>
      </c>
      <c r="K76" t="e">
        <f t="shared" si="23"/>
        <v>#VALUE!</v>
      </c>
    </row>
    <row r="77" spans="1:11" x14ac:dyDescent="0.25">
      <c r="A77">
        <f t="shared" si="24"/>
        <v>9</v>
      </c>
      <c r="B77" t="str">
        <f>MID(Middle!$G19,COLUMN()-1,1)</f>
        <v/>
      </c>
      <c r="C77" t="str">
        <f>MID(Middle!$G19,COLUMN()-1,1)</f>
        <v/>
      </c>
      <c r="D77" t="e">
        <f t="shared" si="18"/>
        <v>#VALUE!</v>
      </c>
      <c r="E77" t="e">
        <f t="shared" si="19"/>
        <v>#VALUE!</v>
      </c>
      <c r="F77" t="e">
        <f t="shared" si="20"/>
        <v>#VALUE!</v>
      </c>
      <c r="H77">
        <f t="shared" si="25"/>
        <v>9</v>
      </c>
      <c r="I77" t="str">
        <f t="shared" si="21"/>
        <v/>
      </c>
      <c r="J77" t="e">
        <f t="shared" si="22"/>
        <v>#VALUE!</v>
      </c>
      <c r="K77" t="e">
        <f t="shared" si="23"/>
        <v>#VALUE!</v>
      </c>
    </row>
    <row r="78" spans="1:11" x14ac:dyDescent="0.25">
      <c r="A78">
        <f t="shared" si="24"/>
        <v>10</v>
      </c>
      <c r="B78" t="str">
        <f>MID(Middle!$G20,COLUMN()-1,1)</f>
        <v/>
      </c>
      <c r="C78" t="str">
        <f>MID(Middle!$G20,COLUMN()-1,1)</f>
        <v/>
      </c>
      <c r="D78" t="e">
        <f t="shared" si="18"/>
        <v>#VALUE!</v>
      </c>
      <c r="E78" t="e">
        <f t="shared" si="19"/>
        <v>#VALUE!</v>
      </c>
      <c r="F78" t="e">
        <f t="shared" si="20"/>
        <v>#VALUE!</v>
      </c>
      <c r="H78">
        <f t="shared" si="25"/>
        <v>10</v>
      </c>
      <c r="I78" t="str">
        <f t="shared" si="21"/>
        <v/>
      </c>
      <c r="J78" t="e">
        <f t="shared" si="22"/>
        <v>#VALUE!</v>
      </c>
      <c r="K78" t="e">
        <f t="shared" si="23"/>
        <v>#VALUE!</v>
      </c>
    </row>
    <row r="79" spans="1:11" x14ac:dyDescent="0.25">
      <c r="A79">
        <f t="shared" si="24"/>
        <v>11</v>
      </c>
      <c r="B79" t="str">
        <f>MID(Middle!$G21,COLUMN()-1,1)</f>
        <v/>
      </c>
      <c r="C79" t="str">
        <f>MID(Middle!$G21,COLUMN()-1,1)</f>
        <v/>
      </c>
      <c r="D79" t="e">
        <f t="shared" si="18"/>
        <v>#VALUE!</v>
      </c>
      <c r="E79" t="e">
        <f t="shared" si="19"/>
        <v>#VALUE!</v>
      </c>
      <c r="F79" t="e">
        <f t="shared" si="20"/>
        <v>#VALUE!</v>
      </c>
      <c r="H79">
        <f t="shared" si="25"/>
        <v>11</v>
      </c>
      <c r="I79" t="str">
        <f t="shared" si="21"/>
        <v/>
      </c>
      <c r="J79" t="e">
        <f t="shared" si="22"/>
        <v>#VALUE!</v>
      </c>
      <c r="K79" t="e">
        <f t="shared" si="23"/>
        <v>#VALUE!</v>
      </c>
    </row>
    <row r="80" spans="1:11" x14ac:dyDescent="0.25">
      <c r="A80">
        <f t="shared" si="24"/>
        <v>12</v>
      </c>
      <c r="B80" t="str">
        <f>MID(Middle!$G22,COLUMN()-1,1)</f>
        <v/>
      </c>
      <c r="C80" t="str">
        <f>MID(Middle!$G22,COLUMN()-1,1)</f>
        <v/>
      </c>
      <c r="D80" t="e">
        <f t="shared" si="18"/>
        <v>#VALUE!</v>
      </c>
      <c r="E80" t="e">
        <f t="shared" si="19"/>
        <v>#VALUE!</v>
      </c>
      <c r="F80" t="e">
        <f t="shared" si="20"/>
        <v>#VALUE!</v>
      </c>
      <c r="H80">
        <f t="shared" si="25"/>
        <v>12</v>
      </c>
      <c r="I80" t="str">
        <f t="shared" si="21"/>
        <v/>
      </c>
      <c r="J80" t="e">
        <f t="shared" si="22"/>
        <v>#VALUE!</v>
      </c>
      <c r="K80" t="e">
        <f t="shared" si="23"/>
        <v>#VALUE!</v>
      </c>
    </row>
    <row r="81" spans="1:11" x14ac:dyDescent="0.25">
      <c r="A81">
        <f t="shared" si="24"/>
        <v>13</v>
      </c>
      <c r="B81" t="str">
        <f>MID(Middle!$G23,COLUMN()-1,1)</f>
        <v/>
      </c>
      <c r="C81" t="str">
        <f>MID(Middle!$G23,COLUMN()-1,1)</f>
        <v/>
      </c>
      <c r="D81" t="e">
        <f t="shared" si="18"/>
        <v>#VALUE!</v>
      </c>
      <c r="E81" t="e">
        <f t="shared" si="19"/>
        <v>#VALUE!</v>
      </c>
      <c r="F81" t="e">
        <f t="shared" si="20"/>
        <v>#VALUE!</v>
      </c>
      <c r="H81">
        <f t="shared" si="25"/>
        <v>13</v>
      </c>
      <c r="I81" t="str">
        <f t="shared" si="21"/>
        <v/>
      </c>
      <c r="J81" t="e">
        <f t="shared" si="22"/>
        <v>#VALUE!</v>
      </c>
      <c r="K81" t="e">
        <f t="shared" si="23"/>
        <v>#VALUE!</v>
      </c>
    </row>
    <row r="82" spans="1:11" x14ac:dyDescent="0.25">
      <c r="A82">
        <f t="shared" si="24"/>
        <v>14</v>
      </c>
      <c r="B82" t="str">
        <f>MID(Middle!$G24,COLUMN()-1,1)</f>
        <v/>
      </c>
      <c r="C82" t="str">
        <f>MID(Middle!$G24,COLUMN()-1,1)</f>
        <v/>
      </c>
      <c r="D82" t="e">
        <f t="shared" si="18"/>
        <v>#VALUE!</v>
      </c>
      <c r="E82" t="e">
        <f t="shared" si="19"/>
        <v>#VALUE!</v>
      </c>
      <c r="F82" t="e">
        <f t="shared" si="20"/>
        <v>#VALUE!</v>
      </c>
      <c r="H82">
        <f t="shared" si="25"/>
        <v>14</v>
      </c>
      <c r="I82" t="str">
        <f t="shared" si="21"/>
        <v/>
      </c>
      <c r="J82" t="e">
        <f t="shared" si="22"/>
        <v>#VALUE!</v>
      </c>
      <c r="K82" t="e">
        <f t="shared" si="23"/>
        <v>#VALUE!</v>
      </c>
    </row>
    <row r="83" spans="1:11" x14ac:dyDescent="0.25">
      <c r="A83">
        <f t="shared" si="24"/>
        <v>15</v>
      </c>
      <c r="B83" t="str">
        <f>MID(Middle!$G25,COLUMN()-1,1)</f>
        <v/>
      </c>
      <c r="C83" t="str">
        <f>MID(Middle!$G25,COLUMN()-1,1)</f>
        <v/>
      </c>
      <c r="D83" t="e">
        <f t="shared" si="18"/>
        <v>#VALUE!</v>
      </c>
      <c r="E83" t="e">
        <f t="shared" si="19"/>
        <v>#VALUE!</v>
      </c>
      <c r="F83" t="e">
        <f t="shared" si="20"/>
        <v>#VALUE!</v>
      </c>
      <c r="H83">
        <f t="shared" si="25"/>
        <v>15</v>
      </c>
      <c r="I83" t="str">
        <f t="shared" si="21"/>
        <v/>
      </c>
      <c r="J83" t="e">
        <f t="shared" si="22"/>
        <v>#VALUE!</v>
      </c>
      <c r="K83" t="e">
        <f t="shared" si="23"/>
        <v>#VALUE!</v>
      </c>
    </row>
    <row r="84" spans="1:11" x14ac:dyDescent="0.25">
      <c r="A84">
        <f t="shared" si="24"/>
        <v>16</v>
      </c>
      <c r="B84" t="str">
        <f>MID(Middle!$G26,COLUMN()-1,1)</f>
        <v/>
      </c>
      <c r="C84" t="str">
        <f>MID(Middle!$G26,COLUMN()-1,1)</f>
        <v/>
      </c>
      <c r="D84" t="e">
        <f t="shared" si="18"/>
        <v>#VALUE!</v>
      </c>
      <c r="E84" t="e">
        <f t="shared" si="19"/>
        <v>#VALUE!</v>
      </c>
      <c r="F84" t="e">
        <f t="shared" si="20"/>
        <v>#VALUE!</v>
      </c>
      <c r="H84">
        <f t="shared" si="25"/>
        <v>16</v>
      </c>
      <c r="I84" t="str">
        <f t="shared" si="21"/>
        <v/>
      </c>
      <c r="J84" t="e">
        <f t="shared" si="22"/>
        <v>#VALUE!</v>
      </c>
      <c r="K84" t="e">
        <f t="shared" si="23"/>
        <v>#VALUE!</v>
      </c>
    </row>
    <row r="85" spans="1:11" x14ac:dyDescent="0.25">
      <c r="A85">
        <f t="shared" si="24"/>
        <v>17</v>
      </c>
      <c r="B85" t="str">
        <f>MID(Middle!$G27,COLUMN()-1,1)</f>
        <v/>
      </c>
      <c r="C85" t="str">
        <f>MID(Middle!$G27,COLUMN()-1,1)</f>
        <v/>
      </c>
      <c r="D85" t="e">
        <f t="shared" si="18"/>
        <v>#VALUE!</v>
      </c>
      <c r="E85" t="e">
        <f t="shared" si="19"/>
        <v>#VALUE!</v>
      </c>
      <c r="F85" t="e">
        <f t="shared" si="20"/>
        <v>#VALUE!</v>
      </c>
      <c r="H85">
        <f t="shared" si="25"/>
        <v>17</v>
      </c>
      <c r="I85" t="str">
        <f t="shared" si="21"/>
        <v/>
      </c>
      <c r="J85" t="e">
        <f t="shared" si="22"/>
        <v>#VALUE!</v>
      </c>
      <c r="K85" t="e">
        <f t="shared" si="23"/>
        <v>#VALUE!</v>
      </c>
    </row>
    <row r="86" spans="1:11" x14ac:dyDescent="0.25">
      <c r="A86">
        <f t="shared" si="24"/>
        <v>18</v>
      </c>
      <c r="B86" t="str">
        <f>MID(Middle!$G28,COLUMN()-1,1)</f>
        <v/>
      </c>
      <c r="C86" t="str">
        <f>MID(Middle!$G28,COLUMN()-1,1)</f>
        <v/>
      </c>
      <c r="D86" t="e">
        <f t="shared" si="18"/>
        <v>#VALUE!</v>
      </c>
      <c r="E86" t="e">
        <f t="shared" si="19"/>
        <v>#VALUE!</v>
      </c>
      <c r="F86" t="e">
        <f t="shared" si="20"/>
        <v>#VALUE!</v>
      </c>
      <c r="H86">
        <f t="shared" si="25"/>
        <v>18</v>
      </c>
      <c r="I86" t="str">
        <f t="shared" si="21"/>
        <v/>
      </c>
      <c r="J86" t="e">
        <f t="shared" si="22"/>
        <v>#VALUE!</v>
      </c>
      <c r="K86" t="e">
        <f t="shared" si="23"/>
        <v>#VALUE!</v>
      </c>
    </row>
    <row r="87" spans="1:11" x14ac:dyDescent="0.25">
      <c r="A87">
        <f t="shared" si="24"/>
        <v>19</v>
      </c>
      <c r="B87" t="str">
        <f>MID(Middle!$G29,COLUMN()-1,1)</f>
        <v/>
      </c>
      <c r="C87" t="str">
        <f>MID(Middle!$G29,COLUMN()-1,1)</f>
        <v/>
      </c>
      <c r="D87" t="e">
        <f t="shared" si="18"/>
        <v>#VALUE!</v>
      </c>
      <c r="E87" t="e">
        <f t="shared" si="19"/>
        <v>#VALUE!</v>
      </c>
      <c r="F87" t="e">
        <f t="shared" si="20"/>
        <v>#VALUE!</v>
      </c>
      <c r="H87">
        <f t="shared" si="25"/>
        <v>19</v>
      </c>
      <c r="I87" t="str">
        <f t="shared" si="21"/>
        <v/>
      </c>
      <c r="J87" t="e">
        <f t="shared" si="22"/>
        <v>#VALUE!</v>
      </c>
      <c r="K87" t="e">
        <f t="shared" si="23"/>
        <v>#VALUE!</v>
      </c>
    </row>
    <row r="88" spans="1:11" x14ac:dyDescent="0.25">
      <c r="A88">
        <f t="shared" si="24"/>
        <v>20</v>
      </c>
      <c r="B88" t="str">
        <f>MID(Middle!$G30,COLUMN()-1,1)</f>
        <v/>
      </c>
      <c r="C88" t="str">
        <f>MID(Middle!$G30,COLUMN()-1,1)</f>
        <v/>
      </c>
      <c r="D88" t="e">
        <f t="shared" si="18"/>
        <v>#VALUE!</v>
      </c>
      <c r="E88" t="e">
        <f t="shared" si="19"/>
        <v>#VALUE!</v>
      </c>
      <c r="F88" t="e">
        <f t="shared" si="20"/>
        <v>#VALUE!</v>
      </c>
      <c r="H88">
        <f t="shared" si="25"/>
        <v>20</v>
      </c>
      <c r="I88" t="str">
        <f t="shared" si="21"/>
        <v/>
      </c>
      <c r="J88" t="e">
        <f t="shared" si="22"/>
        <v>#VALUE!</v>
      </c>
      <c r="K88" t="e">
        <f t="shared" si="23"/>
        <v>#VALUE!</v>
      </c>
    </row>
    <row r="89" spans="1:11" x14ac:dyDescent="0.25">
      <c r="A89">
        <f t="shared" si="24"/>
        <v>21</v>
      </c>
      <c r="B89" t="str">
        <f>MID(Middle!$G31,COLUMN()-1,1)</f>
        <v/>
      </c>
      <c r="C89" t="str">
        <f>MID(Middle!$G31,COLUMN()-1,1)</f>
        <v/>
      </c>
      <c r="D89" t="e">
        <f t="shared" si="18"/>
        <v>#VALUE!</v>
      </c>
      <c r="E89" t="e">
        <f t="shared" si="19"/>
        <v>#VALUE!</v>
      </c>
      <c r="F89" t="e">
        <f t="shared" si="20"/>
        <v>#VALUE!</v>
      </c>
      <c r="H89">
        <f t="shared" si="25"/>
        <v>21</v>
      </c>
      <c r="I89" t="str">
        <f t="shared" si="21"/>
        <v/>
      </c>
      <c r="J89" t="e">
        <f t="shared" si="22"/>
        <v>#VALUE!</v>
      </c>
      <c r="K89" t="e">
        <f t="shared" si="23"/>
        <v>#VALUE!</v>
      </c>
    </row>
    <row r="90" spans="1:11" x14ac:dyDescent="0.25">
      <c r="A90">
        <f>A89+1</f>
        <v>22</v>
      </c>
      <c r="B90" t="str">
        <f>MID(Middle!$G32,COLUMN()-1,1)</f>
        <v/>
      </c>
      <c r="C90" t="str">
        <f>MID(Middle!$G32,COLUMN()-1,1)</f>
        <v/>
      </c>
      <c r="D90" t="e">
        <f t="shared" si="18"/>
        <v>#VALUE!</v>
      </c>
      <c r="E90" t="e">
        <f t="shared" si="19"/>
        <v>#VALUE!</v>
      </c>
      <c r="F90" t="e">
        <f t="shared" si="20"/>
        <v>#VALUE!</v>
      </c>
      <c r="H90">
        <f>H89+1</f>
        <v>22</v>
      </c>
      <c r="I90" t="str">
        <f t="shared" si="21"/>
        <v/>
      </c>
      <c r="J90" t="e">
        <f t="shared" si="22"/>
        <v>#VALUE!</v>
      </c>
      <c r="K90" t="e">
        <f t="shared" si="23"/>
        <v>#VALUE!</v>
      </c>
    </row>
    <row r="91" spans="1:11" x14ac:dyDescent="0.25">
      <c r="A91">
        <f t="shared" si="24"/>
        <v>23</v>
      </c>
      <c r="B91" t="str">
        <f>MID(Middle!$G33,COLUMN()-1,1)</f>
        <v/>
      </c>
      <c r="C91" t="str">
        <f>MID(Middle!$G33,COLUMN()-1,1)</f>
        <v/>
      </c>
      <c r="D91" t="e">
        <f t="shared" si="18"/>
        <v>#VALUE!</v>
      </c>
      <c r="E91" t="e">
        <f t="shared" si="19"/>
        <v>#VALUE!</v>
      </c>
      <c r="F91" t="e">
        <f t="shared" si="20"/>
        <v>#VALUE!</v>
      </c>
      <c r="H91">
        <f t="shared" si="25"/>
        <v>23</v>
      </c>
      <c r="I91" t="str">
        <f t="shared" si="21"/>
        <v/>
      </c>
      <c r="J91" t="e">
        <f t="shared" si="22"/>
        <v>#VALUE!</v>
      </c>
      <c r="K91" t="e">
        <f t="shared" si="23"/>
        <v>#VALUE!</v>
      </c>
    </row>
    <row r="92" spans="1:11" x14ac:dyDescent="0.25">
      <c r="A92">
        <f t="shared" si="24"/>
        <v>24</v>
      </c>
      <c r="B92" t="str">
        <f>MID(Middle!$G34,COLUMN()-1,1)</f>
        <v/>
      </c>
      <c r="C92" t="str">
        <f>MID(Middle!$G34,COLUMN()-1,1)</f>
        <v/>
      </c>
      <c r="D92" t="e">
        <f t="shared" si="18"/>
        <v>#VALUE!</v>
      </c>
      <c r="E92" t="e">
        <f t="shared" si="19"/>
        <v>#VALUE!</v>
      </c>
      <c r="F92" t="e">
        <f t="shared" si="20"/>
        <v>#VALUE!</v>
      </c>
      <c r="H92">
        <f t="shared" si="25"/>
        <v>24</v>
      </c>
      <c r="I92" t="str">
        <f t="shared" si="21"/>
        <v/>
      </c>
      <c r="J92" t="e">
        <f t="shared" si="22"/>
        <v>#VALUE!</v>
      </c>
      <c r="K92" t="e">
        <f t="shared" si="23"/>
        <v>#VALUE!</v>
      </c>
    </row>
    <row r="93" spans="1:11" x14ac:dyDescent="0.25">
      <c r="A93">
        <f t="shared" si="24"/>
        <v>25</v>
      </c>
      <c r="B93" t="str">
        <f>MID(Middle!$G35,COLUMN()-1,1)</f>
        <v/>
      </c>
      <c r="C93" t="str">
        <f>MID(Middle!$G35,COLUMN()-1,1)</f>
        <v/>
      </c>
      <c r="D93" t="e">
        <f t="shared" si="18"/>
        <v>#VALUE!</v>
      </c>
      <c r="E93" t="e">
        <f t="shared" si="19"/>
        <v>#VALUE!</v>
      </c>
      <c r="F93" t="e">
        <f t="shared" si="20"/>
        <v>#VALUE!</v>
      </c>
      <c r="H93">
        <f t="shared" si="25"/>
        <v>25</v>
      </c>
      <c r="I93" t="str">
        <f t="shared" si="21"/>
        <v/>
      </c>
      <c r="J93" t="e">
        <f t="shared" si="22"/>
        <v>#VALUE!</v>
      </c>
      <c r="K93" t="e">
        <f t="shared" si="23"/>
        <v>#VALUE!</v>
      </c>
    </row>
    <row r="94" spans="1:11" x14ac:dyDescent="0.25">
      <c r="A94">
        <f>A93+1</f>
        <v>26</v>
      </c>
      <c r="B94" t="str">
        <f>MID(Middle!$G36,COLUMN()-1,1)</f>
        <v/>
      </c>
      <c r="C94" t="str">
        <f>MID(Middle!$G36,COLUMN()-1,1)</f>
        <v/>
      </c>
      <c r="D94" t="e">
        <f t="shared" si="18"/>
        <v>#VALUE!</v>
      </c>
      <c r="E94" t="e">
        <f t="shared" si="19"/>
        <v>#VALUE!</v>
      </c>
      <c r="F94" t="e">
        <f t="shared" si="20"/>
        <v>#VALUE!</v>
      </c>
      <c r="H94">
        <f>H93+1</f>
        <v>26</v>
      </c>
      <c r="I94" t="str">
        <f t="shared" si="21"/>
        <v/>
      </c>
      <c r="J94" t="e">
        <f t="shared" si="22"/>
        <v>#VALUE!</v>
      </c>
      <c r="K94" t="e">
        <f t="shared" si="23"/>
        <v>#VALUE!</v>
      </c>
    </row>
    <row r="95" spans="1:11" x14ac:dyDescent="0.25">
      <c r="A95">
        <f t="shared" si="24"/>
        <v>27</v>
      </c>
      <c r="B95" t="str">
        <f>MID(Middle!$G37,COLUMN()-1,1)</f>
        <v/>
      </c>
      <c r="C95" t="str">
        <f>MID(Middle!$G37,COLUMN()-1,1)</f>
        <v/>
      </c>
      <c r="D95" t="e">
        <f t="shared" si="18"/>
        <v>#VALUE!</v>
      </c>
      <c r="E95" t="e">
        <f t="shared" si="19"/>
        <v>#VALUE!</v>
      </c>
      <c r="F95" t="e">
        <f t="shared" si="20"/>
        <v>#VALUE!</v>
      </c>
      <c r="H95">
        <f t="shared" si="25"/>
        <v>27</v>
      </c>
      <c r="I95" t="str">
        <f t="shared" si="21"/>
        <v/>
      </c>
      <c r="J95" t="e">
        <f t="shared" si="22"/>
        <v>#VALUE!</v>
      </c>
      <c r="K95" t="e">
        <f t="shared" si="23"/>
        <v>#VALUE!</v>
      </c>
    </row>
    <row r="96" spans="1:11" x14ac:dyDescent="0.25">
      <c r="A96">
        <f>A95+1</f>
        <v>28</v>
      </c>
      <c r="B96" t="str">
        <f>MID(Middle!$G38,COLUMN()-1,1)</f>
        <v/>
      </c>
      <c r="C96" t="str">
        <f>MID(Middle!$G38,COLUMN()-1,1)</f>
        <v/>
      </c>
      <c r="D96" t="e">
        <f t="shared" si="18"/>
        <v>#VALUE!</v>
      </c>
      <c r="E96" t="e">
        <f t="shared" si="19"/>
        <v>#VALUE!</v>
      </c>
      <c r="F96" t="e">
        <f t="shared" si="20"/>
        <v>#VALUE!</v>
      </c>
      <c r="H96">
        <f>H95+1</f>
        <v>28</v>
      </c>
      <c r="I96" t="str">
        <f t="shared" si="21"/>
        <v/>
      </c>
      <c r="J96" t="e">
        <f t="shared" si="22"/>
        <v>#VALUE!</v>
      </c>
      <c r="K96" t="e">
        <f t="shared" si="23"/>
        <v>#VALUE!</v>
      </c>
    </row>
    <row r="97" spans="1:11" x14ac:dyDescent="0.25">
      <c r="A97">
        <f t="shared" si="24"/>
        <v>29</v>
      </c>
      <c r="B97" t="str">
        <f>MID(Middle!$G39,COLUMN()-1,1)</f>
        <v/>
      </c>
      <c r="C97" t="str">
        <f>MID(Middle!$G39,COLUMN()-1,1)</f>
        <v/>
      </c>
      <c r="D97" t="e">
        <f t="shared" si="18"/>
        <v>#VALUE!</v>
      </c>
      <c r="E97" t="e">
        <f t="shared" si="19"/>
        <v>#VALUE!</v>
      </c>
      <c r="F97" t="e">
        <f t="shared" si="20"/>
        <v>#VALUE!</v>
      </c>
      <c r="H97">
        <f t="shared" si="25"/>
        <v>29</v>
      </c>
      <c r="I97" t="str">
        <f t="shared" si="21"/>
        <v/>
      </c>
      <c r="J97" t="e">
        <f t="shared" si="22"/>
        <v>#VALUE!</v>
      </c>
      <c r="K97" t="e">
        <f t="shared" si="23"/>
        <v>#VALUE!</v>
      </c>
    </row>
    <row r="98" spans="1:11" x14ac:dyDescent="0.25">
      <c r="A98">
        <f>A97+1</f>
        <v>30</v>
      </c>
      <c r="B98" t="str">
        <f>MID(Middle!$G40,COLUMN()-1,1)</f>
        <v/>
      </c>
      <c r="C98" t="str">
        <f>MID(Middle!$G40,COLUMN()-1,1)</f>
        <v/>
      </c>
      <c r="D98" t="e">
        <f t="shared" si="18"/>
        <v>#VALUE!</v>
      </c>
      <c r="E98" t="e">
        <f t="shared" si="19"/>
        <v>#VALUE!</v>
      </c>
      <c r="F98" t="e">
        <f t="shared" si="20"/>
        <v>#VALUE!</v>
      </c>
      <c r="H98">
        <f>H97+1</f>
        <v>30</v>
      </c>
      <c r="I98" t="str">
        <f t="shared" si="21"/>
        <v/>
      </c>
      <c r="J98" t="e">
        <f t="shared" si="22"/>
        <v>#VALUE!</v>
      </c>
      <c r="K98" t="e">
        <f t="shared" si="23"/>
        <v>#VALUE!</v>
      </c>
    </row>
    <row r="100" spans="1:11" x14ac:dyDescent="0.25">
      <c r="A100">
        <v>1</v>
      </c>
      <c r="B100" t="str">
        <f>MID(End!$G9,COLUMN()-1,1)</f>
        <v/>
      </c>
      <c r="C100" t="str">
        <f>MID(End!$G9,COLUMN()-1,1)</f>
        <v/>
      </c>
      <c r="D100" t="e">
        <f>B100+6</f>
        <v>#VALUE!</v>
      </c>
      <c r="E100" t="e">
        <f>C100/10</f>
        <v>#VALUE!</v>
      </c>
      <c r="F100" t="e">
        <f>D100+E100</f>
        <v>#VALUE!</v>
      </c>
      <c r="H100">
        <v>1</v>
      </c>
      <c r="I100" t="str">
        <f>B100</f>
        <v/>
      </c>
      <c r="J100" t="e">
        <f>I100/10</f>
        <v>#VALUE!</v>
      </c>
      <c r="K100" t="e">
        <f>J100+6</f>
        <v>#VALUE!</v>
      </c>
    </row>
    <row r="101" spans="1:11" x14ac:dyDescent="0.25">
      <c r="A101">
        <f>A100+1</f>
        <v>2</v>
      </c>
      <c r="B101" t="str">
        <f>MID(End!$G10,COLUMN()-1,1)</f>
        <v/>
      </c>
      <c r="C101" t="str">
        <f>MID(End!$G10,COLUMN()-1,1)</f>
        <v/>
      </c>
      <c r="D101" t="e">
        <f t="shared" ref="D101:D129" si="26">B101+6</f>
        <v>#VALUE!</v>
      </c>
      <c r="E101" t="e">
        <f t="shared" ref="E101:E129" si="27">C101/10</f>
        <v>#VALUE!</v>
      </c>
      <c r="F101" t="e">
        <f t="shared" ref="F101:F129" si="28">D101+E101</f>
        <v>#VALUE!</v>
      </c>
      <c r="H101">
        <f>H100+1</f>
        <v>2</v>
      </c>
      <c r="I101" t="str">
        <f t="shared" ref="I101:I129" si="29">B101</f>
        <v/>
      </c>
      <c r="J101" t="e">
        <f t="shared" ref="J101:J129" si="30">I101/10</f>
        <v>#VALUE!</v>
      </c>
      <c r="K101" t="e">
        <f t="shared" ref="K101:K129" si="31">J101+6</f>
        <v>#VALUE!</v>
      </c>
    </row>
    <row r="102" spans="1:11" x14ac:dyDescent="0.25">
      <c r="A102">
        <f t="shared" ref="A102:A128" si="32">A101+1</f>
        <v>3</v>
      </c>
      <c r="B102" t="str">
        <f>MID(End!$G11,COLUMN()-1,1)</f>
        <v/>
      </c>
      <c r="C102" t="str">
        <f>MID(End!$G11,COLUMN()-1,1)</f>
        <v/>
      </c>
      <c r="D102" t="e">
        <f t="shared" si="26"/>
        <v>#VALUE!</v>
      </c>
      <c r="E102" t="e">
        <f t="shared" si="27"/>
        <v>#VALUE!</v>
      </c>
      <c r="F102" t="e">
        <f t="shared" si="28"/>
        <v>#VALUE!</v>
      </c>
      <c r="H102">
        <f t="shared" ref="H102:H128" si="33">H101+1</f>
        <v>3</v>
      </c>
      <c r="I102" t="str">
        <f t="shared" si="29"/>
        <v/>
      </c>
      <c r="J102" t="e">
        <f t="shared" si="30"/>
        <v>#VALUE!</v>
      </c>
      <c r="K102" t="e">
        <f t="shared" si="31"/>
        <v>#VALUE!</v>
      </c>
    </row>
    <row r="103" spans="1:11" x14ac:dyDescent="0.25">
      <c r="A103">
        <f t="shared" si="32"/>
        <v>4</v>
      </c>
      <c r="B103" t="str">
        <f>MID(End!$G12,COLUMN()-1,1)</f>
        <v/>
      </c>
      <c r="C103" t="str">
        <f>MID(End!$G12,COLUMN()-1,1)</f>
        <v/>
      </c>
      <c r="D103" t="e">
        <f t="shared" si="26"/>
        <v>#VALUE!</v>
      </c>
      <c r="E103" t="e">
        <f t="shared" si="27"/>
        <v>#VALUE!</v>
      </c>
      <c r="F103" t="e">
        <f t="shared" si="28"/>
        <v>#VALUE!</v>
      </c>
      <c r="H103">
        <f t="shared" si="33"/>
        <v>4</v>
      </c>
      <c r="I103" t="str">
        <f t="shared" si="29"/>
        <v/>
      </c>
      <c r="J103" t="e">
        <f t="shared" si="30"/>
        <v>#VALUE!</v>
      </c>
      <c r="K103" t="e">
        <f t="shared" si="31"/>
        <v>#VALUE!</v>
      </c>
    </row>
    <row r="104" spans="1:11" x14ac:dyDescent="0.25">
      <c r="A104">
        <f t="shared" si="32"/>
        <v>5</v>
      </c>
      <c r="B104" t="str">
        <f>MID(End!$G13,COLUMN()-1,1)</f>
        <v/>
      </c>
      <c r="C104" t="str">
        <f>MID(End!$G13,COLUMN()-1,1)</f>
        <v/>
      </c>
      <c r="D104" t="e">
        <f t="shared" si="26"/>
        <v>#VALUE!</v>
      </c>
      <c r="E104" t="e">
        <f t="shared" si="27"/>
        <v>#VALUE!</v>
      </c>
      <c r="F104" t="e">
        <f t="shared" si="28"/>
        <v>#VALUE!</v>
      </c>
      <c r="H104">
        <f t="shared" si="33"/>
        <v>5</v>
      </c>
      <c r="I104" t="str">
        <f t="shared" si="29"/>
        <v/>
      </c>
      <c r="J104" t="e">
        <f t="shared" si="30"/>
        <v>#VALUE!</v>
      </c>
      <c r="K104" t="e">
        <f t="shared" si="31"/>
        <v>#VALUE!</v>
      </c>
    </row>
    <row r="105" spans="1:11" x14ac:dyDescent="0.25">
      <c r="A105">
        <f t="shared" si="32"/>
        <v>6</v>
      </c>
      <c r="B105" t="str">
        <f>MID(End!$G14,COLUMN()-1,1)</f>
        <v/>
      </c>
      <c r="C105" t="str">
        <f>MID(End!$G14,COLUMN()-1,1)</f>
        <v/>
      </c>
      <c r="D105" t="e">
        <f t="shared" si="26"/>
        <v>#VALUE!</v>
      </c>
      <c r="E105" t="e">
        <f t="shared" si="27"/>
        <v>#VALUE!</v>
      </c>
      <c r="F105" t="e">
        <f t="shared" si="28"/>
        <v>#VALUE!</v>
      </c>
      <c r="H105">
        <f t="shared" si="33"/>
        <v>6</v>
      </c>
      <c r="I105" t="str">
        <f t="shared" si="29"/>
        <v/>
      </c>
      <c r="J105" t="e">
        <f t="shared" si="30"/>
        <v>#VALUE!</v>
      </c>
      <c r="K105" t="e">
        <f t="shared" si="31"/>
        <v>#VALUE!</v>
      </c>
    </row>
    <row r="106" spans="1:11" x14ac:dyDescent="0.25">
      <c r="A106">
        <f t="shared" si="32"/>
        <v>7</v>
      </c>
      <c r="B106" t="str">
        <f>MID(End!$G15,COLUMN()-1,1)</f>
        <v/>
      </c>
      <c r="C106" t="str">
        <f>MID(End!$G15,COLUMN()-1,1)</f>
        <v/>
      </c>
      <c r="D106" t="e">
        <f t="shared" si="26"/>
        <v>#VALUE!</v>
      </c>
      <c r="E106" t="e">
        <f t="shared" si="27"/>
        <v>#VALUE!</v>
      </c>
      <c r="F106" t="e">
        <f t="shared" si="28"/>
        <v>#VALUE!</v>
      </c>
      <c r="H106">
        <f t="shared" si="33"/>
        <v>7</v>
      </c>
      <c r="I106" t="str">
        <f t="shared" si="29"/>
        <v/>
      </c>
      <c r="J106" t="e">
        <f t="shared" si="30"/>
        <v>#VALUE!</v>
      </c>
      <c r="K106" t="e">
        <f t="shared" si="31"/>
        <v>#VALUE!</v>
      </c>
    </row>
    <row r="107" spans="1:11" x14ac:dyDescent="0.25">
      <c r="A107">
        <f t="shared" si="32"/>
        <v>8</v>
      </c>
      <c r="B107" t="str">
        <f>MID(End!$G16,COLUMN()-1,1)</f>
        <v/>
      </c>
      <c r="C107" t="str">
        <f>MID(End!$G16,COLUMN()-1,1)</f>
        <v/>
      </c>
      <c r="D107" t="e">
        <f t="shared" si="26"/>
        <v>#VALUE!</v>
      </c>
      <c r="E107" t="e">
        <f t="shared" si="27"/>
        <v>#VALUE!</v>
      </c>
      <c r="F107" t="e">
        <f t="shared" si="28"/>
        <v>#VALUE!</v>
      </c>
      <c r="H107">
        <f t="shared" si="33"/>
        <v>8</v>
      </c>
      <c r="I107" t="str">
        <f t="shared" si="29"/>
        <v/>
      </c>
      <c r="J107" t="e">
        <f t="shared" si="30"/>
        <v>#VALUE!</v>
      </c>
      <c r="K107" t="e">
        <f t="shared" si="31"/>
        <v>#VALUE!</v>
      </c>
    </row>
    <row r="108" spans="1:11" x14ac:dyDescent="0.25">
      <c r="A108">
        <f t="shared" si="32"/>
        <v>9</v>
      </c>
      <c r="B108" t="str">
        <f>MID(End!$G17,COLUMN()-1,1)</f>
        <v/>
      </c>
      <c r="C108" t="str">
        <f>MID(End!$G17,COLUMN()-1,1)</f>
        <v/>
      </c>
      <c r="D108" t="e">
        <f t="shared" si="26"/>
        <v>#VALUE!</v>
      </c>
      <c r="E108" t="e">
        <f t="shared" si="27"/>
        <v>#VALUE!</v>
      </c>
      <c r="F108" t="e">
        <f t="shared" si="28"/>
        <v>#VALUE!</v>
      </c>
      <c r="H108">
        <f t="shared" si="33"/>
        <v>9</v>
      </c>
      <c r="I108" t="str">
        <f t="shared" si="29"/>
        <v/>
      </c>
      <c r="J108" t="e">
        <f t="shared" si="30"/>
        <v>#VALUE!</v>
      </c>
      <c r="K108" t="e">
        <f t="shared" si="31"/>
        <v>#VALUE!</v>
      </c>
    </row>
    <row r="109" spans="1:11" x14ac:dyDescent="0.25">
      <c r="A109">
        <f t="shared" si="32"/>
        <v>10</v>
      </c>
      <c r="B109" t="str">
        <f>MID(End!$G18,COLUMN()-1,1)</f>
        <v/>
      </c>
      <c r="C109" t="str">
        <f>MID(End!$G18,COLUMN()-1,1)</f>
        <v/>
      </c>
      <c r="D109" t="e">
        <f t="shared" si="26"/>
        <v>#VALUE!</v>
      </c>
      <c r="E109" t="e">
        <f t="shared" si="27"/>
        <v>#VALUE!</v>
      </c>
      <c r="F109" t="e">
        <f t="shared" si="28"/>
        <v>#VALUE!</v>
      </c>
      <c r="H109">
        <f t="shared" si="33"/>
        <v>10</v>
      </c>
      <c r="I109" t="str">
        <f t="shared" si="29"/>
        <v/>
      </c>
      <c r="J109" t="e">
        <f t="shared" si="30"/>
        <v>#VALUE!</v>
      </c>
      <c r="K109" t="e">
        <f t="shared" si="31"/>
        <v>#VALUE!</v>
      </c>
    </row>
    <row r="110" spans="1:11" x14ac:dyDescent="0.25">
      <c r="A110">
        <f t="shared" si="32"/>
        <v>11</v>
      </c>
      <c r="B110" t="str">
        <f>MID(End!$G19,COLUMN()-1,1)</f>
        <v/>
      </c>
      <c r="C110" t="str">
        <f>MID(End!$G19,COLUMN()-1,1)</f>
        <v/>
      </c>
      <c r="D110" t="e">
        <f t="shared" si="26"/>
        <v>#VALUE!</v>
      </c>
      <c r="E110" t="e">
        <f t="shared" si="27"/>
        <v>#VALUE!</v>
      </c>
      <c r="F110" t="e">
        <f t="shared" si="28"/>
        <v>#VALUE!</v>
      </c>
      <c r="H110">
        <f t="shared" si="33"/>
        <v>11</v>
      </c>
      <c r="I110" t="str">
        <f t="shared" si="29"/>
        <v/>
      </c>
      <c r="J110" t="e">
        <f t="shared" si="30"/>
        <v>#VALUE!</v>
      </c>
      <c r="K110" t="e">
        <f t="shared" si="31"/>
        <v>#VALUE!</v>
      </c>
    </row>
    <row r="111" spans="1:11" x14ac:dyDescent="0.25">
      <c r="A111">
        <f t="shared" si="32"/>
        <v>12</v>
      </c>
      <c r="B111" t="str">
        <f>MID(End!$G20,COLUMN()-1,1)</f>
        <v/>
      </c>
      <c r="C111" t="str">
        <f>MID(End!$G20,COLUMN()-1,1)</f>
        <v/>
      </c>
      <c r="D111" t="e">
        <f t="shared" si="26"/>
        <v>#VALUE!</v>
      </c>
      <c r="E111" t="e">
        <f t="shared" si="27"/>
        <v>#VALUE!</v>
      </c>
      <c r="F111" t="e">
        <f t="shared" si="28"/>
        <v>#VALUE!</v>
      </c>
      <c r="H111">
        <f t="shared" si="33"/>
        <v>12</v>
      </c>
      <c r="I111" t="str">
        <f t="shared" si="29"/>
        <v/>
      </c>
      <c r="J111" t="e">
        <f t="shared" si="30"/>
        <v>#VALUE!</v>
      </c>
      <c r="K111" t="e">
        <f t="shared" si="31"/>
        <v>#VALUE!</v>
      </c>
    </row>
    <row r="112" spans="1:11" x14ac:dyDescent="0.25">
      <c r="A112">
        <f t="shared" si="32"/>
        <v>13</v>
      </c>
      <c r="B112" t="str">
        <f>MID(End!$G21,COLUMN()-1,1)</f>
        <v/>
      </c>
      <c r="C112" t="str">
        <f>MID(End!$G21,COLUMN()-1,1)</f>
        <v/>
      </c>
      <c r="D112" t="e">
        <f t="shared" si="26"/>
        <v>#VALUE!</v>
      </c>
      <c r="E112" t="e">
        <f t="shared" si="27"/>
        <v>#VALUE!</v>
      </c>
      <c r="F112" t="e">
        <f t="shared" si="28"/>
        <v>#VALUE!</v>
      </c>
      <c r="H112">
        <f t="shared" si="33"/>
        <v>13</v>
      </c>
      <c r="I112" t="str">
        <f t="shared" si="29"/>
        <v/>
      </c>
      <c r="J112" t="e">
        <f t="shared" si="30"/>
        <v>#VALUE!</v>
      </c>
      <c r="K112" t="e">
        <f t="shared" si="31"/>
        <v>#VALUE!</v>
      </c>
    </row>
    <row r="113" spans="1:11" x14ac:dyDescent="0.25">
      <c r="A113">
        <f t="shared" si="32"/>
        <v>14</v>
      </c>
      <c r="B113" t="str">
        <f>MID(End!$G22,COLUMN()-1,1)</f>
        <v/>
      </c>
      <c r="C113" t="str">
        <f>MID(End!$G22,COLUMN()-1,1)</f>
        <v/>
      </c>
      <c r="D113" t="e">
        <f t="shared" si="26"/>
        <v>#VALUE!</v>
      </c>
      <c r="E113" t="e">
        <f t="shared" si="27"/>
        <v>#VALUE!</v>
      </c>
      <c r="F113" t="e">
        <f t="shared" si="28"/>
        <v>#VALUE!</v>
      </c>
      <c r="H113">
        <f t="shared" si="33"/>
        <v>14</v>
      </c>
      <c r="I113" t="str">
        <f t="shared" si="29"/>
        <v/>
      </c>
      <c r="J113" t="e">
        <f t="shared" si="30"/>
        <v>#VALUE!</v>
      </c>
      <c r="K113" t="e">
        <f t="shared" si="31"/>
        <v>#VALUE!</v>
      </c>
    </row>
    <row r="114" spans="1:11" x14ac:dyDescent="0.25">
      <c r="A114">
        <f t="shared" si="32"/>
        <v>15</v>
      </c>
      <c r="B114" t="str">
        <f>MID(End!$G23,COLUMN()-1,1)</f>
        <v/>
      </c>
      <c r="C114" t="str">
        <f>MID(End!$G23,COLUMN()-1,1)</f>
        <v/>
      </c>
      <c r="D114" t="e">
        <f t="shared" si="26"/>
        <v>#VALUE!</v>
      </c>
      <c r="E114" t="e">
        <f t="shared" si="27"/>
        <v>#VALUE!</v>
      </c>
      <c r="F114" t="e">
        <f t="shared" si="28"/>
        <v>#VALUE!</v>
      </c>
      <c r="H114">
        <f t="shared" si="33"/>
        <v>15</v>
      </c>
      <c r="I114" t="str">
        <f t="shared" si="29"/>
        <v/>
      </c>
      <c r="J114" t="e">
        <f t="shared" si="30"/>
        <v>#VALUE!</v>
      </c>
      <c r="K114" t="e">
        <f t="shared" si="31"/>
        <v>#VALUE!</v>
      </c>
    </row>
    <row r="115" spans="1:11" x14ac:dyDescent="0.25">
      <c r="A115">
        <f t="shared" si="32"/>
        <v>16</v>
      </c>
      <c r="B115" t="str">
        <f>MID(End!$G24,COLUMN()-1,1)</f>
        <v/>
      </c>
      <c r="C115" t="str">
        <f>MID(End!$G24,COLUMN()-1,1)</f>
        <v/>
      </c>
      <c r="D115" t="e">
        <f t="shared" si="26"/>
        <v>#VALUE!</v>
      </c>
      <c r="E115" t="e">
        <f t="shared" si="27"/>
        <v>#VALUE!</v>
      </c>
      <c r="F115" t="e">
        <f t="shared" si="28"/>
        <v>#VALUE!</v>
      </c>
      <c r="H115">
        <f t="shared" si="33"/>
        <v>16</v>
      </c>
      <c r="I115" t="str">
        <f t="shared" si="29"/>
        <v/>
      </c>
      <c r="J115" t="e">
        <f t="shared" si="30"/>
        <v>#VALUE!</v>
      </c>
      <c r="K115" t="e">
        <f t="shared" si="31"/>
        <v>#VALUE!</v>
      </c>
    </row>
    <row r="116" spans="1:11" x14ac:dyDescent="0.25">
      <c r="A116">
        <f t="shared" si="32"/>
        <v>17</v>
      </c>
      <c r="B116" t="str">
        <f>MID(End!$G25,COLUMN()-1,1)</f>
        <v/>
      </c>
      <c r="C116" t="str">
        <f>MID(End!$G25,COLUMN()-1,1)</f>
        <v/>
      </c>
      <c r="D116" t="e">
        <f t="shared" si="26"/>
        <v>#VALUE!</v>
      </c>
      <c r="E116" t="e">
        <f t="shared" si="27"/>
        <v>#VALUE!</v>
      </c>
      <c r="F116" t="e">
        <f t="shared" si="28"/>
        <v>#VALUE!</v>
      </c>
      <c r="H116">
        <f t="shared" si="33"/>
        <v>17</v>
      </c>
      <c r="I116" t="str">
        <f t="shared" si="29"/>
        <v/>
      </c>
      <c r="J116" t="e">
        <f t="shared" si="30"/>
        <v>#VALUE!</v>
      </c>
      <c r="K116" t="e">
        <f t="shared" si="31"/>
        <v>#VALUE!</v>
      </c>
    </row>
    <row r="117" spans="1:11" x14ac:dyDescent="0.25">
      <c r="A117">
        <f t="shared" si="32"/>
        <v>18</v>
      </c>
      <c r="B117" t="str">
        <f>MID(End!$G26,COLUMN()-1,1)</f>
        <v/>
      </c>
      <c r="C117" t="str">
        <f>MID(End!$G26,COLUMN()-1,1)</f>
        <v/>
      </c>
      <c r="D117" t="e">
        <f t="shared" si="26"/>
        <v>#VALUE!</v>
      </c>
      <c r="E117" t="e">
        <f t="shared" si="27"/>
        <v>#VALUE!</v>
      </c>
      <c r="F117" t="e">
        <f t="shared" si="28"/>
        <v>#VALUE!</v>
      </c>
      <c r="H117">
        <f t="shared" si="33"/>
        <v>18</v>
      </c>
      <c r="I117" t="str">
        <f t="shared" si="29"/>
        <v/>
      </c>
      <c r="J117" t="e">
        <f t="shared" si="30"/>
        <v>#VALUE!</v>
      </c>
      <c r="K117" t="e">
        <f t="shared" si="31"/>
        <v>#VALUE!</v>
      </c>
    </row>
    <row r="118" spans="1:11" x14ac:dyDescent="0.25">
      <c r="A118">
        <f t="shared" si="32"/>
        <v>19</v>
      </c>
      <c r="B118" t="str">
        <f>MID(End!$G27,COLUMN()-1,1)</f>
        <v/>
      </c>
      <c r="C118" t="str">
        <f>MID(End!$G27,COLUMN()-1,1)</f>
        <v/>
      </c>
      <c r="D118" t="e">
        <f t="shared" si="26"/>
        <v>#VALUE!</v>
      </c>
      <c r="E118" t="e">
        <f t="shared" si="27"/>
        <v>#VALUE!</v>
      </c>
      <c r="F118" t="e">
        <f t="shared" si="28"/>
        <v>#VALUE!</v>
      </c>
      <c r="H118">
        <f t="shared" si="33"/>
        <v>19</v>
      </c>
      <c r="I118" t="str">
        <f t="shared" si="29"/>
        <v/>
      </c>
      <c r="J118" t="e">
        <f t="shared" si="30"/>
        <v>#VALUE!</v>
      </c>
      <c r="K118" t="e">
        <f t="shared" si="31"/>
        <v>#VALUE!</v>
      </c>
    </row>
    <row r="119" spans="1:11" x14ac:dyDescent="0.25">
      <c r="A119">
        <f t="shared" si="32"/>
        <v>20</v>
      </c>
      <c r="B119" t="str">
        <f>MID(End!$G28,COLUMN()-1,1)</f>
        <v/>
      </c>
      <c r="C119" t="str">
        <f>MID(End!$G28,COLUMN()-1,1)</f>
        <v/>
      </c>
      <c r="D119" t="e">
        <f t="shared" si="26"/>
        <v>#VALUE!</v>
      </c>
      <c r="E119" t="e">
        <f t="shared" si="27"/>
        <v>#VALUE!</v>
      </c>
      <c r="F119" t="e">
        <f t="shared" si="28"/>
        <v>#VALUE!</v>
      </c>
      <c r="H119">
        <f t="shared" si="33"/>
        <v>20</v>
      </c>
      <c r="I119" t="str">
        <f t="shared" si="29"/>
        <v/>
      </c>
      <c r="J119" t="e">
        <f t="shared" si="30"/>
        <v>#VALUE!</v>
      </c>
      <c r="K119" t="e">
        <f t="shared" si="31"/>
        <v>#VALUE!</v>
      </c>
    </row>
    <row r="120" spans="1:11" x14ac:dyDescent="0.25">
      <c r="A120">
        <f t="shared" si="32"/>
        <v>21</v>
      </c>
      <c r="B120" t="str">
        <f>MID(End!$G29,COLUMN()-1,1)</f>
        <v/>
      </c>
      <c r="C120" t="str">
        <f>MID(End!$G29,COLUMN()-1,1)</f>
        <v/>
      </c>
      <c r="D120" t="e">
        <f t="shared" si="26"/>
        <v>#VALUE!</v>
      </c>
      <c r="E120" t="e">
        <f t="shared" si="27"/>
        <v>#VALUE!</v>
      </c>
      <c r="F120" t="e">
        <f t="shared" si="28"/>
        <v>#VALUE!</v>
      </c>
      <c r="H120">
        <f t="shared" si="33"/>
        <v>21</v>
      </c>
      <c r="I120" t="str">
        <f t="shared" si="29"/>
        <v/>
      </c>
      <c r="J120" t="e">
        <f t="shared" si="30"/>
        <v>#VALUE!</v>
      </c>
      <c r="K120" t="e">
        <f t="shared" si="31"/>
        <v>#VALUE!</v>
      </c>
    </row>
    <row r="121" spans="1:11" x14ac:dyDescent="0.25">
      <c r="A121">
        <f>A120+1</f>
        <v>22</v>
      </c>
      <c r="B121" t="str">
        <f>MID(End!$G30,COLUMN()-1,1)</f>
        <v/>
      </c>
      <c r="C121" t="str">
        <f>MID(End!$G30,COLUMN()-1,1)</f>
        <v/>
      </c>
      <c r="D121" t="e">
        <f t="shared" si="26"/>
        <v>#VALUE!</v>
      </c>
      <c r="E121" t="e">
        <f t="shared" si="27"/>
        <v>#VALUE!</v>
      </c>
      <c r="F121" t="e">
        <f t="shared" si="28"/>
        <v>#VALUE!</v>
      </c>
      <c r="H121">
        <f>H120+1</f>
        <v>22</v>
      </c>
      <c r="I121" t="str">
        <f t="shared" si="29"/>
        <v/>
      </c>
      <c r="J121" t="e">
        <f t="shared" si="30"/>
        <v>#VALUE!</v>
      </c>
      <c r="K121" t="e">
        <f t="shared" si="31"/>
        <v>#VALUE!</v>
      </c>
    </row>
    <row r="122" spans="1:11" x14ac:dyDescent="0.25">
      <c r="A122">
        <f t="shared" si="32"/>
        <v>23</v>
      </c>
      <c r="B122" t="str">
        <f>MID(End!$G31,COLUMN()-1,1)</f>
        <v/>
      </c>
      <c r="C122" t="str">
        <f>MID(End!$G31,COLUMN()-1,1)</f>
        <v/>
      </c>
      <c r="D122" t="e">
        <f t="shared" si="26"/>
        <v>#VALUE!</v>
      </c>
      <c r="E122" t="e">
        <f t="shared" si="27"/>
        <v>#VALUE!</v>
      </c>
      <c r="F122" t="e">
        <f t="shared" si="28"/>
        <v>#VALUE!</v>
      </c>
      <c r="H122">
        <f t="shared" si="33"/>
        <v>23</v>
      </c>
      <c r="I122" t="str">
        <f t="shared" si="29"/>
        <v/>
      </c>
      <c r="J122" t="e">
        <f t="shared" si="30"/>
        <v>#VALUE!</v>
      </c>
      <c r="K122" t="e">
        <f t="shared" si="31"/>
        <v>#VALUE!</v>
      </c>
    </row>
    <row r="123" spans="1:11" x14ac:dyDescent="0.25">
      <c r="A123">
        <f t="shared" si="32"/>
        <v>24</v>
      </c>
      <c r="B123" t="str">
        <f>MID(End!$G32,COLUMN()-1,1)</f>
        <v/>
      </c>
      <c r="C123" t="str">
        <f>MID(End!$G32,COLUMN()-1,1)</f>
        <v/>
      </c>
      <c r="D123" t="e">
        <f t="shared" si="26"/>
        <v>#VALUE!</v>
      </c>
      <c r="E123" t="e">
        <f t="shared" si="27"/>
        <v>#VALUE!</v>
      </c>
      <c r="F123" t="e">
        <f t="shared" si="28"/>
        <v>#VALUE!</v>
      </c>
      <c r="H123">
        <f t="shared" si="33"/>
        <v>24</v>
      </c>
      <c r="I123" t="str">
        <f t="shared" si="29"/>
        <v/>
      </c>
      <c r="J123" t="e">
        <f t="shared" si="30"/>
        <v>#VALUE!</v>
      </c>
      <c r="K123" t="e">
        <f t="shared" si="31"/>
        <v>#VALUE!</v>
      </c>
    </row>
    <row r="124" spans="1:11" x14ac:dyDescent="0.25">
      <c r="A124">
        <f t="shared" si="32"/>
        <v>25</v>
      </c>
      <c r="B124" t="str">
        <f>MID(End!$G33,COLUMN()-1,1)</f>
        <v/>
      </c>
      <c r="C124" t="str">
        <f>MID(End!$G33,COLUMN()-1,1)</f>
        <v/>
      </c>
      <c r="D124" t="e">
        <f t="shared" si="26"/>
        <v>#VALUE!</v>
      </c>
      <c r="E124" t="e">
        <f t="shared" si="27"/>
        <v>#VALUE!</v>
      </c>
      <c r="F124" t="e">
        <f t="shared" si="28"/>
        <v>#VALUE!</v>
      </c>
      <c r="H124">
        <f t="shared" si="33"/>
        <v>25</v>
      </c>
      <c r="I124" t="str">
        <f t="shared" si="29"/>
        <v/>
      </c>
      <c r="J124" t="e">
        <f t="shared" si="30"/>
        <v>#VALUE!</v>
      </c>
      <c r="K124" t="e">
        <f t="shared" si="31"/>
        <v>#VALUE!</v>
      </c>
    </row>
    <row r="125" spans="1:11" x14ac:dyDescent="0.25">
      <c r="A125">
        <f>A124+1</f>
        <v>26</v>
      </c>
      <c r="B125" t="str">
        <f>MID(End!$G34,COLUMN()-1,1)</f>
        <v/>
      </c>
      <c r="C125" t="str">
        <f>MID(End!$G34,COLUMN()-1,1)</f>
        <v/>
      </c>
      <c r="D125" t="e">
        <f t="shared" si="26"/>
        <v>#VALUE!</v>
      </c>
      <c r="E125" t="e">
        <f t="shared" si="27"/>
        <v>#VALUE!</v>
      </c>
      <c r="F125" t="e">
        <f t="shared" si="28"/>
        <v>#VALUE!</v>
      </c>
      <c r="H125">
        <f>H124+1</f>
        <v>26</v>
      </c>
      <c r="I125" t="str">
        <f t="shared" si="29"/>
        <v/>
      </c>
      <c r="J125" t="e">
        <f t="shared" si="30"/>
        <v>#VALUE!</v>
      </c>
      <c r="K125" t="e">
        <f t="shared" si="31"/>
        <v>#VALUE!</v>
      </c>
    </row>
    <row r="126" spans="1:11" x14ac:dyDescent="0.25">
      <c r="A126">
        <f t="shared" si="32"/>
        <v>27</v>
      </c>
      <c r="B126" t="str">
        <f>MID(End!$G35,COLUMN()-1,1)</f>
        <v/>
      </c>
      <c r="C126" t="str">
        <f>MID(End!$G35,COLUMN()-1,1)</f>
        <v/>
      </c>
      <c r="D126" t="e">
        <f t="shared" si="26"/>
        <v>#VALUE!</v>
      </c>
      <c r="E126" t="e">
        <f t="shared" si="27"/>
        <v>#VALUE!</v>
      </c>
      <c r="F126" t="e">
        <f t="shared" si="28"/>
        <v>#VALUE!</v>
      </c>
      <c r="H126">
        <f t="shared" si="33"/>
        <v>27</v>
      </c>
      <c r="I126" t="str">
        <f t="shared" si="29"/>
        <v/>
      </c>
      <c r="J126" t="e">
        <f t="shared" si="30"/>
        <v>#VALUE!</v>
      </c>
      <c r="K126" t="e">
        <f t="shared" si="31"/>
        <v>#VALUE!</v>
      </c>
    </row>
    <row r="127" spans="1:11" x14ac:dyDescent="0.25">
      <c r="A127">
        <f>A126+1</f>
        <v>28</v>
      </c>
      <c r="B127" t="str">
        <f>MID(End!$G36,COLUMN()-1,1)</f>
        <v/>
      </c>
      <c r="C127" t="str">
        <f>MID(End!$G36,COLUMN()-1,1)</f>
        <v/>
      </c>
      <c r="D127" t="e">
        <f t="shared" si="26"/>
        <v>#VALUE!</v>
      </c>
      <c r="E127" t="e">
        <f t="shared" si="27"/>
        <v>#VALUE!</v>
      </c>
      <c r="F127" t="e">
        <f t="shared" si="28"/>
        <v>#VALUE!</v>
      </c>
      <c r="H127">
        <f>H126+1</f>
        <v>28</v>
      </c>
      <c r="I127" t="str">
        <f t="shared" si="29"/>
        <v/>
      </c>
      <c r="J127" t="e">
        <f t="shared" si="30"/>
        <v>#VALUE!</v>
      </c>
      <c r="K127" t="e">
        <f t="shared" si="31"/>
        <v>#VALUE!</v>
      </c>
    </row>
    <row r="128" spans="1:11" x14ac:dyDescent="0.25">
      <c r="A128">
        <f t="shared" si="32"/>
        <v>29</v>
      </c>
      <c r="B128" t="str">
        <f>MID(End!$G37,COLUMN()-1,1)</f>
        <v/>
      </c>
      <c r="C128" t="str">
        <f>MID(End!$G37,COLUMN()-1,1)</f>
        <v/>
      </c>
      <c r="D128" t="e">
        <f t="shared" si="26"/>
        <v>#VALUE!</v>
      </c>
      <c r="E128" t="e">
        <f t="shared" si="27"/>
        <v>#VALUE!</v>
      </c>
      <c r="F128" t="e">
        <f t="shared" si="28"/>
        <v>#VALUE!</v>
      </c>
      <c r="H128">
        <f t="shared" si="33"/>
        <v>29</v>
      </c>
      <c r="I128" t="str">
        <f t="shared" si="29"/>
        <v/>
      </c>
      <c r="J128" t="e">
        <f t="shared" si="30"/>
        <v>#VALUE!</v>
      </c>
      <c r="K128" t="e">
        <f t="shared" si="31"/>
        <v>#VALUE!</v>
      </c>
    </row>
    <row r="129" spans="1:11" x14ac:dyDescent="0.25">
      <c r="A129">
        <f>A128+1</f>
        <v>30</v>
      </c>
      <c r="B129" t="str">
        <f>MID(End!$G38,COLUMN()-1,1)</f>
        <v/>
      </c>
      <c r="C129" t="str">
        <f>MID(End!$G38,COLUMN()-1,1)</f>
        <v/>
      </c>
      <c r="D129" t="e">
        <f t="shared" si="26"/>
        <v>#VALUE!</v>
      </c>
      <c r="E129" t="e">
        <f t="shared" si="27"/>
        <v>#VALUE!</v>
      </c>
      <c r="F129" t="e">
        <f t="shared" si="28"/>
        <v>#VALUE!</v>
      </c>
      <c r="H129">
        <f>H128+1</f>
        <v>30</v>
      </c>
      <c r="I129" t="str">
        <f t="shared" si="29"/>
        <v/>
      </c>
      <c r="J129" t="e">
        <f t="shared" si="30"/>
        <v>#VALUE!</v>
      </c>
      <c r="K129" t="e">
        <f t="shared" si="31"/>
        <v>#VALUE!</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R73"/>
  <sheetViews>
    <sheetView showGridLines="0" topLeftCell="A27" zoomScale="50" zoomScaleNormal="50" workbookViewId="0">
      <selection activeCell="R64" sqref="R64"/>
    </sheetView>
  </sheetViews>
  <sheetFormatPr defaultRowHeight="15" x14ac:dyDescent="0.25"/>
  <cols>
    <col min="1" max="5" width="9.140625" style="6"/>
    <col min="6" max="6" width="19.5703125" style="6" customWidth="1"/>
    <col min="7" max="7" width="21" style="6" customWidth="1"/>
    <col min="8" max="8" width="26.28515625" style="6" customWidth="1"/>
    <col min="9" max="9" width="13.42578125" style="6" customWidth="1"/>
    <col min="10" max="10" width="16.5703125" style="6" customWidth="1"/>
    <col min="11" max="11" width="17.85546875" style="6" customWidth="1"/>
    <col min="12" max="12" width="17.7109375" style="6" bestFit="1" customWidth="1"/>
    <col min="13" max="15" width="9.140625" style="6" customWidth="1"/>
    <col min="16" max="17" width="9.140625" style="6"/>
    <col min="18" max="18" width="33.5703125" style="6" customWidth="1"/>
    <col min="19" max="23" width="9.140625" style="6"/>
    <col min="24" max="24" width="9.140625" style="6" customWidth="1"/>
    <col min="25" max="16384" width="9.140625" style="6"/>
  </cols>
  <sheetData>
    <row r="3" spans="1:12" x14ac:dyDescent="0.25">
      <c r="A3" s="49" t="s">
        <v>165</v>
      </c>
      <c r="B3" s="49"/>
      <c r="C3" s="49"/>
    </row>
    <row r="5" spans="1:12" ht="22.5" x14ac:dyDescent="0.25">
      <c r="B5" s="3" t="s">
        <v>25</v>
      </c>
    </row>
    <row r="7" spans="1:12" x14ac:dyDescent="0.25">
      <c r="B7" s="1"/>
      <c r="C7" s="1" t="s">
        <v>0</v>
      </c>
      <c r="D7" s="1" t="s">
        <v>1</v>
      </c>
      <c r="E7" s="1" t="s">
        <v>16</v>
      </c>
      <c r="F7" s="1" t="s">
        <v>11</v>
      </c>
      <c r="G7" s="1" t="s">
        <v>12</v>
      </c>
      <c r="H7" s="1" t="s">
        <v>13</v>
      </c>
      <c r="I7" s="1" t="s">
        <v>10</v>
      </c>
      <c r="J7" s="1" t="s">
        <v>14</v>
      </c>
      <c r="K7" s="1" t="s">
        <v>15</v>
      </c>
      <c r="L7" s="1" t="s">
        <v>102</v>
      </c>
    </row>
    <row r="8" spans="1:12" x14ac:dyDescent="0.25">
      <c r="B8" s="1">
        <v>1</v>
      </c>
      <c r="C8" s="7" t="str">
        <f>Register!C6</f>
        <v>Laura</v>
      </c>
      <c r="D8" s="7" t="str">
        <f>Register!D6</f>
        <v>F</v>
      </c>
      <c r="E8" s="11"/>
      <c r="F8" s="2"/>
      <c r="G8" s="2"/>
      <c r="H8" s="2"/>
      <c r="I8" s="2"/>
      <c r="J8" s="2"/>
      <c r="K8" s="2"/>
      <c r="L8" s="2"/>
    </row>
    <row r="9" spans="1:12" x14ac:dyDescent="0.25">
      <c r="B9" s="1">
        <v>2</v>
      </c>
      <c r="C9" s="7">
        <f>Register!C7</f>
        <v>0</v>
      </c>
      <c r="D9" s="7">
        <f>Register!D7</f>
        <v>0</v>
      </c>
      <c r="E9" s="11"/>
      <c r="F9" s="2"/>
      <c r="G9" s="2"/>
      <c r="H9" s="2"/>
      <c r="I9" s="2"/>
      <c r="J9" s="2"/>
      <c r="K9" s="2"/>
      <c r="L9" s="2"/>
    </row>
    <row r="10" spans="1:12" x14ac:dyDescent="0.25">
      <c r="B10" s="1">
        <v>3</v>
      </c>
      <c r="C10" s="7">
        <f>Register!C8</f>
        <v>0</v>
      </c>
      <c r="D10" s="7">
        <f>Register!D8</f>
        <v>0</v>
      </c>
      <c r="E10" s="11"/>
      <c r="F10" s="2"/>
      <c r="G10" s="2"/>
      <c r="H10" s="2"/>
      <c r="I10" s="2"/>
      <c r="J10" s="2"/>
      <c r="K10" s="2"/>
      <c r="L10" s="2"/>
    </row>
    <row r="11" spans="1:12" x14ac:dyDescent="0.25">
      <c r="B11" s="1">
        <v>4</v>
      </c>
      <c r="C11" s="7">
        <f>Register!C9</f>
        <v>0</v>
      </c>
      <c r="D11" s="7">
        <f>Register!D9</f>
        <v>0</v>
      </c>
      <c r="E11" s="11"/>
      <c r="F11" s="2"/>
      <c r="G11" s="2"/>
      <c r="H11" s="2"/>
      <c r="I11" s="2"/>
      <c r="J11" s="2"/>
      <c r="K11" s="2"/>
      <c r="L11" s="2"/>
    </row>
    <row r="12" spans="1:12" x14ac:dyDescent="0.25">
      <c r="B12" s="1">
        <v>5</v>
      </c>
      <c r="C12" s="7">
        <f>Register!C10</f>
        <v>0</v>
      </c>
      <c r="D12" s="7">
        <f>Register!D10</f>
        <v>0</v>
      </c>
      <c r="E12" s="11"/>
      <c r="F12" s="2"/>
      <c r="G12" s="2"/>
      <c r="H12" s="2"/>
      <c r="I12" s="2"/>
      <c r="J12" s="2"/>
      <c r="K12" s="2"/>
      <c r="L12" s="2"/>
    </row>
    <row r="13" spans="1:12" x14ac:dyDescent="0.25">
      <c r="B13" s="1">
        <v>6</v>
      </c>
      <c r="C13" s="7">
        <f>Register!C11</f>
        <v>0</v>
      </c>
      <c r="D13" s="7">
        <f>Register!D11</f>
        <v>0</v>
      </c>
      <c r="E13" s="11"/>
      <c r="F13" s="2"/>
      <c r="G13" s="2"/>
      <c r="H13" s="2"/>
      <c r="I13" s="2"/>
      <c r="J13" s="2"/>
      <c r="K13" s="2"/>
      <c r="L13" s="2"/>
    </row>
    <row r="14" spans="1:12" x14ac:dyDescent="0.25">
      <c r="B14" s="1">
        <v>7</v>
      </c>
      <c r="C14" s="7">
        <f>Register!C12</f>
        <v>0</v>
      </c>
      <c r="D14" s="7">
        <f>Register!D12</f>
        <v>0</v>
      </c>
      <c r="E14" s="11"/>
      <c r="F14" s="2"/>
      <c r="G14" s="2"/>
      <c r="H14" s="2"/>
      <c r="I14" s="2"/>
      <c r="J14" s="2"/>
      <c r="K14" s="2"/>
      <c r="L14" s="2"/>
    </row>
    <row r="15" spans="1:12" x14ac:dyDescent="0.25">
      <c r="B15" s="1">
        <f>B14+1</f>
        <v>8</v>
      </c>
      <c r="C15" s="7">
        <f>Register!C13</f>
        <v>0</v>
      </c>
      <c r="D15" s="7">
        <f>Register!D13</f>
        <v>0</v>
      </c>
      <c r="E15" s="11"/>
      <c r="F15" s="2"/>
      <c r="G15" s="2"/>
      <c r="H15" s="2"/>
      <c r="I15" s="2"/>
      <c r="J15" s="2"/>
      <c r="K15" s="2"/>
      <c r="L15" s="2"/>
    </row>
    <row r="16" spans="1:12" x14ac:dyDescent="0.25">
      <c r="B16" s="1">
        <f t="shared" ref="B16:B36" si="0">B15+1</f>
        <v>9</v>
      </c>
      <c r="C16" s="7">
        <f>Register!C14</f>
        <v>0</v>
      </c>
      <c r="D16" s="7">
        <f>Register!D14</f>
        <v>0</v>
      </c>
      <c r="E16" s="11"/>
      <c r="F16" s="2"/>
      <c r="G16" s="2"/>
      <c r="H16" s="2"/>
      <c r="I16" s="2"/>
      <c r="J16" s="2"/>
      <c r="K16" s="2"/>
      <c r="L16" s="2"/>
    </row>
    <row r="17" spans="2:12" x14ac:dyDescent="0.25">
      <c r="B17" s="1">
        <f t="shared" si="0"/>
        <v>10</v>
      </c>
      <c r="C17" s="7">
        <f>Register!C15</f>
        <v>0</v>
      </c>
      <c r="D17" s="7">
        <f>Register!D15</f>
        <v>0</v>
      </c>
      <c r="E17" s="11"/>
      <c r="F17" s="2"/>
      <c r="G17" s="2"/>
      <c r="H17" s="2"/>
      <c r="I17" s="2"/>
      <c r="J17" s="2"/>
      <c r="K17" s="2"/>
      <c r="L17" s="2"/>
    </row>
    <row r="18" spans="2:12" x14ac:dyDescent="0.25">
      <c r="B18" s="1">
        <f t="shared" si="0"/>
        <v>11</v>
      </c>
      <c r="C18" s="7">
        <f>Register!C16</f>
        <v>0</v>
      </c>
      <c r="D18" s="7">
        <f>Register!D16</f>
        <v>0</v>
      </c>
      <c r="E18" s="11"/>
      <c r="F18" s="2"/>
      <c r="G18" s="2"/>
      <c r="H18" s="2"/>
      <c r="I18" s="2"/>
      <c r="J18" s="2"/>
      <c r="K18" s="2"/>
      <c r="L18" s="2"/>
    </row>
    <row r="19" spans="2:12" x14ac:dyDescent="0.25">
      <c r="B19" s="1">
        <f t="shared" si="0"/>
        <v>12</v>
      </c>
      <c r="C19" s="7">
        <f>Register!C17</f>
        <v>0</v>
      </c>
      <c r="D19" s="7">
        <f>Register!D17</f>
        <v>0</v>
      </c>
      <c r="E19" s="11"/>
      <c r="F19" s="2"/>
      <c r="G19" s="2"/>
      <c r="H19" s="2"/>
      <c r="I19" s="2"/>
      <c r="J19" s="2"/>
      <c r="K19" s="2"/>
      <c r="L19" s="2"/>
    </row>
    <row r="20" spans="2:12" x14ac:dyDescent="0.25">
      <c r="B20" s="1">
        <f t="shared" si="0"/>
        <v>13</v>
      </c>
      <c r="C20" s="7">
        <f>Register!C18</f>
        <v>0</v>
      </c>
      <c r="D20" s="7">
        <f>Register!D18</f>
        <v>0</v>
      </c>
      <c r="E20" s="11"/>
      <c r="F20" s="2"/>
      <c r="G20" s="2"/>
      <c r="H20" s="2"/>
      <c r="I20" s="2"/>
      <c r="J20" s="2"/>
      <c r="K20" s="2"/>
      <c r="L20" s="2"/>
    </row>
    <row r="21" spans="2:12" x14ac:dyDescent="0.25">
      <c r="B21" s="1">
        <f t="shared" si="0"/>
        <v>14</v>
      </c>
      <c r="C21" s="7">
        <f>Register!C19</f>
        <v>0</v>
      </c>
      <c r="D21" s="7">
        <f>Register!D19</f>
        <v>0</v>
      </c>
      <c r="E21" s="11"/>
      <c r="F21" s="2"/>
      <c r="G21" s="2"/>
      <c r="H21" s="2"/>
      <c r="I21" s="2"/>
      <c r="J21" s="2"/>
      <c r="K21" s="2"/>
      <c r="L21" s="2"/>
    </row>
    <row r="22" spans="2:12" x14ac:dyDescent="0.25">
      <c r="B22" s="1">
        <f t="shared" si="0"/>
        <v>15</v>
      </c>
      <c r="C22" s="7">
        <f>Register!C20</f>
        <v>0</v>
      </c>
      <c r="D22" s="7">
        <f>Register!D20</f>
        <v>0</v>
      </c>
      <c r="E22" s="11"/>
      <c r="F22" s="2"/>
      <c r="G22" s="2"/>
      <c r="H22" s="2"/>
      <c r="I22" s="2"/>
      <c r="J22" s="2"/>
      <c r="K22" s="2"/>
      <c r="L22" s="2"/>
    </row>
    <row r="23" spans="2:12" x14ac:dyDescent="0.25">
      <c r="B23" s="1">
        <f t="shared" si="0"/>
        <v>16</v>
      </c>
      <c r="C23" s="7">
        <f>Register!C21</f>
        <v>0</v>
      </c>
      <c r="D23" s="7">
        <f>Register!D21</f>
        <v>0</v>
      </c>
      <c r="E23" s="11"/>
      <c r="F23" s="2"/>
      <c r="G23" s="2"/>
      <c r="H23" s="2"/>
      <c r="I23" s="2"/>
      <c r="J23" s="2"/>
      <c r="K23" s="2"/>
      <c r="L23" s="2"/>
    </row>
    <row r="24" spans="2:12" x14ac:dyDescent="0.25">
      <c r="B24" s="1">
        <f t="shared" si="0"/>
        <v>17</v>
      </c>
      <c r="C24" s="7">
        <f>Register!C22</f>
        <v>0</v>
      </c>
      <c r="D24" s="7">
        <f>Register!D22</f>
        <v>0</v>
      </c>
      <c r="E24" s="11"/>
      <c r="F24" s="2"/>
      <c r="G24" s="2"/>
      <c r="H24" s="2"/>
      <c r="I24" s="2"/>
      <c r="J24" s="2"/>
      <c r="K24" s="2"/>
      <c r="L24" s="2"/>
    </row>
    <row r="25" spans="2:12" x14ac:dyDescent="0.25">
      <c r="B25" s="1">
        <f t="shared" si="0"/>
        <v>18</v>
      </c>
      <c r="C25" s="7">
        <f>Register!C23</f>
        <v>0</v>
      </c>
      <c r="D25" s="7">
        <f>Register!D23</f>
        <v>0</v>
      </c>
      <c r="E25" s="11"/>
      <c r="F25" s="2"/>
      <c r="G25" s="2"/>
      <c r="H25" s="2"/>
      <c r="I25" s="2"/>
      <c r="J25" s="2"/>
      <c r="K25" s="2"/>
      <c r="L25" s="2"/>
    </row>
    <row r="26" spans="2:12" x14ac:dyDescent="0.25">
      <c r="B26" s="1">
        <f t="shared" si="0"/>
        <v>19</v>
      </c>
      <c r="C26" s="7">
        <f>Register!C24</f>
        <v>0</v>
      </c>
      <c r="D26" s="7">
        <f>Register!D24</f>
        <v>0</v>
      </c>
      <c r="E26" s="11"/>
      <c r="F26" s="2"/>
      <c r="G26" s="2"/>
      <c r="H26" s="2"/>
      <c r="I26" s="2"/>
      <c r="J26" s="2"/>
      <c r="K26" s="2"/>
      <c r="L26" s="2"/>
    </row>
    <row r="27" spans="2:12" x14ac:dyDescent="0.25">
      <c r="B27" s="1">
        <f t="shared" si="0"/>
        <v>20</v>
      </c>
      <c r="C27" s="7">
        <f>Register!C25</f>
        <v>0</v>
      </c>
      <c r="D27" s="7">
        <f>Register!D25</f>
        <v>0</v>
      </c>
      <c r="E27" s="11"/>
      <c r="F27" s="2"/>
      <c r="G27" s="2"/>
      <c r="H27" s="2"/>
      <c r="I27" s="2"/>
      <c r="J27" s="2"/>
      <c r="K27" s="2"/>
      <c r="L27" s="2"/>
    </row>
    <row r="28" spans="2:12" ht="15" customHeight="1" x14ac:dyDescent="0.25">
      <c r="B28" s="1">
        <f t="shared" si="0"/>
        <v>21</v>
      </c>
      <c r="C28" s="7">
        <f>Register!C26</f>
        <v>0</v>
      </c>
      <c r="D28" s="7">
        <f>Register!D26</f>
        <v>0</v>
      </c>
      <c r="E28" s="11"/>
      <c r="F28" s="2"/>
      <c r="G28" s="2"/>
      <c r="H28" s="2"/>
      <c r="I28" s="2"/>
      <c r="J28" s="2"/>
      <c r="K28" s="2"/>
      <c r="L28" s="2"/>
    </row>
    <row r="29" spans="2:12" x14ac:dyDescent="0.25">
      <c r="B29" s="1">
        <f>B28+1</f>
        <v>22</v>
      </c>
      <c r="C29" s="7">
        <f>Register!C27</f>
        <v>0</v>
      </c>
      <c r="D29" s="7">
        <f>Register!D27</f>
        <v>0</v>
      </c>
      <c r="E29" s="11"/>
      <c r="F29" s="2"/>
      <c r="G29" s="2"/>
      <c r="H29" s="2"/>
      <c r="I29" s="2"/>
      <c r="J29" s="2"/>
      <c r="K29" s="2"/>
      <c r="L29" s="2"/>
    </row>
    <row r="30" spans="2:12" x14ac:dyDescent="0.25">
      <c r="B30" s="1">
        <f t="shared" si="0"/>
        <v>23</v>
      </c>
      <c r="C30" s="7">
        <f>Register!C28</f>
        <v>0</v>
      </c>
      <c r="D30" s="7">
        <f>Register!D28</f>
        <v>0</v>
      </c>
      <c r="E30" s="11"/>
      <c r="F30" s="2"/>
      <c r="G30" s="2"/>
      <c r="H30" s="2"/>
      <c r="I30" s="2"/>
      <c r="J30" s="2"/>
      <c r="K30" s="2"/>
      <c r="L30" s="2"/>
    </row>
    <row r="31" spans="2:12" x14ac:dyDescent="0.25">
      <c r="B31" s="1">
        <f t="shared" si="0"/>
        <v>24</v>
      </c>
      <c r="C31" s="7">
        <f>Register!C29</f>
        <v>0</v>
      </c>
      <c r="D31" s="7">
        <f>Register!D29</f>
        <v>0</v>
      </c>
      <c r="E31" s="11"/>
      <c r="F31" s="2"/>
      <c r="G31" s="2"/>
      <c r="H31" s="2"/>
      <c r="I31" s="2"/>
      <c r="J31" s="2"/>
      <c r="K31" s="2"/>
      <c r="L31" s="2"/>
    </row>
    <row r="32" spans="2:12" x14ac:dyDescent="0.25">
      <c r="B32" s="1">
        <f t="shared" si="0"/>
        <v>25</v>
      </c>
      <c r="C32" s="7">
        <f>Register!C30</f>
        <v>0</v>
      </c>
      <c r="D32" s="7">
        <f>Register!D30</f>
        <v>0</v>
      </c>
      <c r="E32" s="11"/>
      <c r="F32" s="2"/>
      <c r="G32" s="2"/>
      <c r="H32" s="2"/>
      <c r="I32" s="2"/>
      <c r="J32" s="2"/>
      <c r="K32" s="2"/>
      <c r="L32" s="2"/>
    </row>
    <row r="33" spans="2:18" x14ac:dyDescent="0.25">
      <c r="B33" s="1">
        <f t="shared" si="0"/>
        <v>26</v>
      </c>
      <c r="C33" s="7">
        <f>Register!C31</f>
        <v>0</v>
      </c>
      <c r="D33" s="7">
        <f>Register!D31</f>
        <v>0</v>
      </c>
      <c r="E33" s="11"/>
      <c r="F33" s="2"/>
      <c r="G33" s="2"/>
      <c r="H33" s="2"/>
      <c r="I33" s="2"/>
      <c r="J33" s="2"/>
      <c r="K33" s="2"/>
      <c r="L33" s="2"/>
      <c r="P33" s="50" t="s">
        <v>117</v>
      </c>
      <c r="Q33" s="64"/>
      <c r="R33" s="51"/>
    </row>
    <row r="34" spans="2:18" x14ac:dyDescent="0.25">
      <c r="B34" s="1">
        <f>B33+1</f>
        <v>27</v>
      </c>
      <c r="C34" s="7">
        <f>Register!C32</f>
        <v>0</v>
      </c>
      <c r="D34" s="7">
        <f>Register!D32</f>
        <v>0</v>
      </c>
      <c r="E34" s="11"/>
      <c r="F34" s="2"/>
      <c r="G34" s="2"/>
      <c r="H34" s="2"/>
      <c r="I34" s="2"/>
      <c r="J34" s="2"/>
      <c r="K34" s="2"/>
      <c r="L34" s="2"/>
      <c r="P34" s="50"/>
      <c r="Q34" s="64"/>
      <c r="R34" s="51"/>
    </row>
    <row r="35" spans="2:18" x14ac:dyDescent="0.25">
      <c r="B35" s="1">
        <f t="shared" si="0"/>
        <v>28</v>
      </c>
      <c r="C35" s="7">
        <f>Register!C33</f>
        <v>0</v>
      </c>
      <c r="D35" s="7">
        <f>Register!D33</f>
        <v>0</v>
      </c>
      <c r="E35" s="11"/>
      <c r="F35" s="2"/>
      <c r="G35" s="2"/>
      <c r="H35" s="2"/>
      <c r="I35" s="2"/>
      <c r="J35" s="2"/>
      <c r="K35" s="2"/>
      <c r="L35" s="2"/>
      <c r="P35" s="20">
        <v>0</v>
      </c>
      <c r="Q35" s="50" t="s">
        <v>125</v>
      </c>
      <c r="R35" s="51"/>
    </row>
    <row r="36" spans="2:18" x14ac:dyDescent="0.25">
      <c r="B36" s="1">
        <f t="shared" si="0"/>
        <v>29</v>
      </c>
      <c r="C36" s="7">
        <f>Register!C34</f>
        <v>0</v>
      </c>
      <c r="D36" s="7">
        <f>Register!D34</f>
        <v>0</v>
      </c>
      <c r="E36" s="11"/>
      <c r="F36" s="2"/>
      <c r="G36" s="2"/>
      <c r="H36" s="2"/>
      <c r="I36" s="2"/>
      <c r="J36" s="2"/>
      <c r="K36" s="2"/>
      <c r="L36" s="2"/>
      <c r="P36" s="20">
        <v>1</v>
      </c>
      <c r="Q36" s="65" t="s">
        <v>184</v>
      </c>
      <c r="R36" s="66"/>
    </row>
    <row r="37" spans="2:18" x14ac:dyDescent="0.25">
      <c r="B37" s="1">
        <f>B36+1</f>
        <v>30</v>
      </c>
      <c r="C37" s="7">
        <f>Register!C35</f>
        <v>0</v>
      </c>
      <c r="D37" s="7">
        <f>Register!D35</f>
        <v>0</v>
      </c>
      <c r="E37" s="11"/>
      <c r="F37" s="2"/>
      <c r="G37" s="2"/>
      <c r="H37" s="2"/>
      <c r="I37" s="2"/>
      <c r="J37" s="2"/>
      <c r="K37" s="2"/>
      <c r="L37" s="2"/>
      <c r="P37" s="20">
        <v>2</v>
      </c>
      <c r="Q37" s="53" t="s">
        <v>185</v>
      </c>
      <c r="R37" s="54"/>
    </row>
    <row r="38" spans="2:18" x14ac:dyDescent="0.25">
      <c r="P38" s="20">
        <v>3</v>
      </c>
      <c r="Q38" s="53" t="s">
        <v>186</v>
      </c>
      <c r="R38" s="54"/>
    </row>
    <row r="39" spans="2:18" x14ac:dyDescent="0.25">
      <c r="P39" s="20">
        <v>4</v>
      </c>
      <c r="Q39" s="53" t="s">
        <v>187</v>
      </c>
      <c r="R39" s="54"/>
    </row>
    <row r="40" spans="2:18" ht="22.5" x14ac:dyDescent="0.25">
      <c r="B40" s="3" t="s">
        <v>25</v>
      </c>
      <c r="P40" s="20">
        <v>5</v>
      </c>
      <c r="Q40" s="53" t="s">
        <v>189</v>
      </c>
      <c r="R40" s="54"/>
    </row>
    <row r="41" spans="2:18" ht="22.5" x14ac:dyDescent="0.25">
      <c r="B41" s="5"/>
      <c r="P41" s="20">
        <v>6</v>
      </c>
      <c r="Q41" s="53" t="s">
        <v>191</v>
      </c>
      <c r="R41" s="54"/>
    </row>
    <row r="42" spans="2:18" x14ac:dyDescent="0.25">
      <c r="P42" s="37">
        <v>7</v>
      </c>
      <c r="Q42" s="53" t="s">
        <v>188</v>
      </c>
      <c r="R42" s="54"/>
    </row>
    <row r="43" spans="2:18" x14ac:dyDescent="0.25">
      <c r="B43" s="1"/>
      <c r="C43" s="1" t="s">
        <v>0</v>
      </c>
      <c r="D43" s="1" t="s">
        <v>1</v>
      </c>
      <c r="E43" s="1" t="s">
        <v>16</v>
      </c>
      <c r="F43" s="1" t="s">
        <v>11</v>
      </c>
      <c r="G43" s="1" t="s">
        <v>12</v>
      </c>
      <c r="H43" s="1" t="s">
        <v>13</v>
      </c>
      <c r="I43" s="1" t="s">
        <v>10</v>
      </c>
      <c r="J43" s="1" t="s">
        <v>14</v>
      </c>
      <c r="K43" s="1" t="s">
        <v>15</v>
      </c>
      <c r="L43" s="1" t="s">
        <v>102</v>
      </c>
      <c r="P43" s="20">
        <v>8</v>
      </c>
      <c r="Q43" s="53" t="s">
        <v>190</v>
      </c>
      <c r="R43" s="54"/>
    </row>
    <row r="44" spans="2:18" x14ac:dyDescent="0.25">
      <c r="B44" s="1">
        <v>1</v>
      </c>
      <c r="C44" s="7" t="str">
        <f>Register!C6</f>
        <v>Laura</v>
      </c>
      <c r="D44" s="7" t="str">
        <f>Register!D6</f>
        <v>F</v>
      </c>
      <c r="E44" s="11"/>
      <c r="F44" s="2"/>
      <c r="G44" s="2"/>
      <c r="H44" s="2"/>
      <c r="I44" s="2"/>
      <c r="J44" s="2"/>
      <c r="K44" s="2"/>
      <c r="L44" s="2"/>
      <c r="P44" s="20">
        <v>9</v>
      </c>
      <c r="Q44" s="53" t="s">
        <v>192</v>
      </c>
      <c r="R44" s="54"/>
    </row>
    <row r="45" spans="2:18" x14ac:dyDescent="0.25">
      <c r="B45" s="1">
        <v>2</v>
      </c>
      <c r="C45" s="7">
        <f>Register!C7</f>
        <v>0</v>
      </c>
      <c r="D45" s="7">
        <f>Register!D7</f>
        <v>0</v>
      </c>
      <c r="E45" s="11"/>
      <c r="F45" s="2"/>
      <c r="G45" s="2"/>
      <c r="H45" s="2"/>
      <c r="I45" s="2"/>
      <c r="J45" s="2"/>
      <c r="K45" s="2"/>
      <c r="L45" s="2"/>
    </row>
    <row r="46" spans="2:18" x14ac:dyDescent="0.25">
      <c r="B46" s="1">
        <v>3</v>
      </c>
      <c r="C46" s="7">
        <f>Register!C8</f>
        <v>0</v>
      </c>
      <c r="D46" s="7">
        <f>Register!D8</f>
        <v>0</v>
      </c>
      <c r="E46" s="11"/>
      <c r="F46" s="2"/>
      <c r="G46" s="2"/>
      <c r="H46" s="2"/>
      <c r="I46" s="2"/>
      <c r="J46" s="2"/>
      <c r="K46" s="2"/>
      <c r="L46" s="2"/>
    </row>
    <row r="47" spans="2:18" x14ac:dyDescent="0.25">
      <c r="B47" s="1">
        <v>4</v>
      </c>
      <c r="C47" s="7">
        <f>Register!C9</f>
        <v>0</v>
      </c>
      <c r="D47" s="7">
        <f>Register!D9</f>
        <v>0</v>
      </c>
      <c r="E47" s="11"/>
      <c r="F47" s="2"/>
      <c r="G47" s="2"/>
      <c r="H47" s="2"/>
      <c r="I47" s="2"/>
      <c r="J47" s="2"/>
      <c r="K47" s="2"/>
      <c r="L47" s="2"/>
    </row>
    <row r="48" spans="2:18" x14ac:dyDescent="0.25">
      <c r="B48" s="1">
        <v>5</v>
      </c>
      <c r="C48" s="7">
        <f>Register!C10</f>
        <v>0</v>
      </c>
      <c r="D48" s="7">
        <f>Register!D10</f>
        <v>0</v>
      </c>
      <c r="E48" s="11"/>
      <c r="F48" s="2"/>
      <c r="G48" s="2"/>
      <c r="H48" s="2"/>
      <c r="I48" s="2"/>
      <c r="J48" s="2"/>
      <c r="K48" s="2"/>
      <c r="L48" s="2"/>
    </row>
    <row r="49" spans="2:12" x14ac:dyDescent="0.25">
      <c r="B49" s="1">
        <v>6</v>
      </c>
      <c r="C49" s="7">
        <f>Register!C11</f>
        <v>0</v>
      </c>
      <c r="D49" s="7">
        <f>Register!D11</f>
        <v>0</v>
      </c>
      <c r="E49" s="11"/>
      <c r="F49" s="2"/>
      <c r="G49" s="2"/>
      <c r="H49" s="2"/>
      <c r="I49" s="2"/>
      <c r="J49" s="2"/>
      <c r="K49" s="2"/>
      <c r="L49" s="2"/>
    </row>
    <row r="50" spans="2:12" x14ac:dyDescent="0.25">
      <c r="B50" s="1">
        <v>7</v>
      </c>
      <c r="C50" s="7">
        <f>Register!C12</f>
        <v>0</v>
      </c>
      <c r="D50" s="7">
        <f>Register!D12</f>
        <v>0</v>
      </c>
      <c r="E50" s="11"/>
      <c r="F50" s="2"/>
      <c r="G50" s="2"/>
      <c r="H50" s="2"/>
      <c r="I50" s="2"/>
      <c r="J50" s="2"/>
      <c r="K50" s="2"/>
      <c r="L50" s="2"/>
    </row>
    <row r="51" spans="2:12" x14ac:dyDescent="0.25">
      <c r="B51" s="1">
        <f>B50+1</f>
        <v>8</v>
      </c>
      <c r="C51" s="7">
        <f>Register!C13</f>
        <v>0</v>
      </c>
      <c r="D51" s="7">
        <f>Register!D13</f>
        <v>0</v>
      </c>
      <c r="E51" s="11"/>
      <c r="F51" s="2"/>
      <c r="G51" s="2"/>
      <c r="H51" s="2"/>
      <c r="I51" s="2"/>
      <c r="J51" s="2"/>
      <c r="K51" s="2"/>
      <c r="L51" s="2"/>
    </row>
    <row r="52" spans="2:12" x14ac:dyDescent="0.25">
      <c r="B52" s="1">
        <f t="shared" ref="B52:B72" si="1">B51+1</f>
        <v>9</v>
      </c>
      <c r="C52" s="7">
        <f>Register!C14</f>
        <v>0</v>
      </c>
      <c r="D52" s="7">
        <f>Register!D14</f>
        <v>0</v>
      </c>
      <c r="E52" s="11"/>
      <c r="F52" s="2"/>
      <c r="G52" s="2"/>
      <c r="H52" s="2"/>
      <c r="I52" s="2"/>
      <c r="J52" s="2"/>
      <c r="K52" s="2"/>
      <c r="L52" s="2"/>
    </row>
    <row r="53" spans="2:12" x14ac:dyDescent="0.25">
      <c r="B53" s="1">
        <f t="shared" si="1"/>
        <v>10</v>
      </c>
      <c r="C53" s="7">
        <f>Register!C15</f>
        <v>0</v>
      </c>
      <c r="D53" s="7">
        <f>Register!D15</f>
        <v>0</v>
      </c>
      <c r="E53" s="11"/>
      <c r="F53" s="2"/>
      <c r="G53" s="2"/>
      <c r="H53" s="2"/>
      <c r="I53" s="2"/>
      <c r="J53" s="2"/>
      <c r="K53" s="2"/>
      <c r="L53" s="2"/>
    </row>
    <row r="54" spans="2:12" x14ac:dyDescent="0.25">
      <c r="B54" s="1">
        <f t="shared" si="1"/>
        <v>11</v>
      </c>
      <c r="C54" s="7">
        <f>Register!C16</f>
        <v>0</v>
      </c>
      <c r="D54" s="7">
        <f>Register!D16</f>
        <v>0</v>
      </c>
      <c r="E54" s="11"/>
      <c r="F54" s="2"/>
      <c r="G54" s="2"/>
      <c r="H54" s="2"/>
      <c r="I54" s="2"/>
      <c r="J54" s="2"/>
      <c r="K54" s="2"/>
      <c r="L54" s="2"/>
    </row>
    <row r="55" spans="2:12" x14ac:dyDescent="0.25">
      <c r="B55" s="1">
        <f t="shared" si="1"/>
        <v>12</v>
      </c>
      <c r="C55" s="7">
        <f>Register!C17</f>
        <v>0</v>
      </c>
      <c r="D55" s="7">
        <f>Register!D17</f>
        <v>0</v>
      </c>
      <c r="E55" s="11"/>
      <c r="F55" s="2"/>
      <c r="G55" s="2"/>
      <c r="H55" s="2"/>
      <c r="I55" s="2"/>
      <c r="J55" s="2"/>
      <c r="K55" s="2"/>
      <c r="L55" s="2"/>
    </row>
    <row r="56" spans="2:12" x14ac:dyDescent="0.25">
      <c r="B56" s="1">
        <f t="shared" si="1"/>
        <v>13</v>
      </c>
      <c r="C56" s="7">
        <f>Register!C18</f>
        <v>0</v>
      </c>
      <c r="D56" s="7">
        <f>Register!D18</f>
        <v>0</v>
      </c>
      <c r="E56" s="11"/>
      <c r="F56" s="2"/>
      <c r="G56" s="2"/>
      <c r="H56" s="2"/>
      <c r="I56" s="2"/>
      <c r="J56" s="2"/>
      <c r="K56" s="2"/>
      <c r="L56" s="2"/>
    </row>
    <row r="57" spans="2:12" x14ac:dyDescent="0.25">
      <c r="B57" s="1">
        <f t="shared" si="1"/>
        <v>14</v>
      </c>
      <c r="C57" s="7">
        <f>Register!C19</f>
        <v>0</v>
      </c>
      <c r="D57" s="7">
        <f>Register!D19</f>
        <v>0</v>
      </c>
      <c r="E57" s="11"/>
      <c r="F57" s="2"/>
      <c r="G57" s="2"/>
      <c r="H57" s="2"/>
      <c r="I57" s="2"/>
      <c r="J57" s="2"/>
      <c r="K57" s="2"/>
      <c r="L57" s="2"/>
    </row>
    <row r="58" spans="2:12" x14ac:dyDescent="0.25">
      <c r="B58" s="1">
        <f t="shared" si="1"/>
        <v>15</v>
      </c>
      <c r="C58" s="7">
        <f>Register!C20</f>
        <v>0</v>
      </c>
      <c r="D58" s="7">
        <f>Register!D20</f>
        <v>0</v>
      </c>
      <c r="E58" s="11"/>
      <c r="F58" s="2"/>
      <c r="G58" s="2"/>
      <c r="H58" s="2"/>
      <c r="I58" s="2"/>
      <c r="J58" s="2"/>
      <c r="K58" s="2"/>
      <c r="L58" s="2"/>
    </row>
    <row r="59" spans="2:12" x14ac:dyDescent="0.25">
      <c r="B59" s="1">
        <f t="shared" si="1"/>
        <v>16</v>
      </c>
      <c r="C59" s="7">
        <f>Register!C21</f>
        <v>0</v>
      </c>
      <c r="D59" s="7">
        <f>Register!D21</f>
        <v>0</v>
      </c>
      <c r="E59" s="11"/>
      <c r="F59" s="2"/>
      <c r="G59" s="2"/>
      <c r="H59" s="2"/>
      <c r="I59" s="2"/>
      <c r="J59" s="2"/>
      <c r="K59" s="2"/>
      <c r="L59" s="2"/>
    </row>
    <row r="60" spans="2:12" x14ac:dyDescent="0.25">
      <c r="B60" s="1">
        <f t="shared" si="1"/>
        <v>17</v>
      </c>
      <c r="C60" s="7">
        <f>Register!C22</f>
        <v>0</v>
      </c>
      <c r="D60" s="7">
        <f>Register!D22</f>
        <v>0</v>
      </c>
      <c r="E60" s="11"/>
      <c r="F60" s="2"/>
      <c r="G60" s="2"/>
      <c r="H60" s="2"/>
      <c r="I60" s="2"/>
      <c r="J60" s="2"/>
      <c r="K60" s="2"/>
      <c r="L60" s="2"/>
    </row>
    <row r="61" spans="2:12" x14ac:dyDescent="0.25">
      <c r="B61" s="1">
        <f t="shared" si="1"/>
        <v>18</v>
      </c>
      <c r="C61" s="7">
        <f>Register!C23</f>
        <v>0</v>
      </c>
      <c r="D61" s="7">
        <f>Register!D23</f>
        <v>0</v>
      </c>
      <c r="E61" s="11"/>
      <c r="F61" s="2"/>
      <c r="G61" s="2"/>
      <c r="H61" s="2"/>
      <c r="I61" s="2"/>
      <c r="J61" s="2"/>
      <c r="K61" s="2"/>
      <c r="L61" s="2"/>
    </row>
    <row r="62" spans="2:12" x14ac:dyDescent="0.25">
      <c r="B62" s="1">
        <f t="shared" si="1"/>
        <v>19</v>
      </c>
      <c r="C62" s="7">
        <f>Register!C24</f>
        <v>0</v>
      </c>
      <c r="D62" s="7">
        <f>Register!D24</f>
        <v>0</v>
      </c>
      <c r="E62" s="11"/>
      <c r="F62" s="2"/>
      <c r="G62" s="2"/>
      <c r="H62" s="2"/>
      <c r="I62" s="2"/>
      <c r="J62" s="2"/>
      <c r="K62" s="2"/>
      <c r="L62" s="2"/>
    </row>
    <row r="63" spans="2:12" x14ac:dyDescent="0.25">
      <c r="B63" s="1">
        <f t="shared" si="1"/>
        <v>20</v>
      </c>
      <c r="C63" s="7">
        <f>Register!C25</f>
        <v>0</v>
      </c>
      <c r="D63" s="7">
        <f>Register!D25</f>
        <v>0</v>
      </c>
      <c r="E63" s="11"/>
      <c r="F63" s="2"/>
      <c r="G63" s="2"/>
      <c r="H63" s="2"/>
      <c r="I63" s="2"/>
      <c r="J63" s="2"/>
      <c r="K63" s="2"/>
      <c r="L63" s="2"/>
    </row>
    <row r="64" spans="2:12" x14ac:dyDescent="0.25">
      <c r="B64" s="1">
        <f t="shared" si="1"/>
        <v>21</v>
      </c>
      <c r="C64" s="7">
        <f>Register!C26</f>
        <v>0</v>
      </c>
      <c r="D64" s="7">
        <f>Register!D26</f>
        <v>0</v>
      </c>
      <c r="E64" s="11"/>
      <c r="F64" s="2"/>
      <c r="G64" s="2"/>
      <c r="H64" s="2"/>
      <c r="I64" s="2"/>
      <c r="J64" s="2"/>
      <c r="K64" s="2"/>
      <c r="L64" s="2"/>
    </row>
    <row r="65" spans="2:12" x14ac:dyDescent="0.25">
      <c r="B65" s="1">
        <f>B64+1</f>
        <v>22</v>
      </c>
      <c r="C65" s="7">
        <f>Register!C27</f>
        <v>0</v>
      </c>
      <c r="D65" s="7">
        <f>Register!D27</f>
        <v>0</v>
      </c>
      <c r="E65" s="11"/>
      <c r="F65" s="2"/>
      <c r="G65" s="2"/>
      <c r="H65" s="2"/>
      <c r="I65" s="2"/>
      <c r="J65" s="2"/>
      <c r="K65" s="2"/>
      <c r="L65" s="2"/>
    </row>
    <row r="66" spans="2:12" x14ac:dyDescent="0.25">
      <c r="B66" s="1">
        <f t="shared" si="1"/>
        <v>23</v>
      </c>
      <c r="C66" s="7">
        <f>Register!C28</f>
        <v>0</v>
      </c>
      <c r="D66" s="7">
        <f>Register!D28</f>
        <v>0</v>
      </c>
      <c r="E66" s="11"/>
      <c r="F66" s="2"/>
      <c r="G66" s="2"/>
      <c r="H66" s="2"/>
      <c r="I66" s="2"/>
      <c r="J66" s="2"/>
      <c r="K66" s="2"/>
      <c r="L66" s="2"/>
    </row>
    <row r="67" spans="2:12" x14ac:dyDescent="0.25">
      <c r="B67" s="1">
        <f t="shared" si="1"/>
        <v>24</v>
      </c>
      <c r="C67" s="7">
        <f>Register!C29</f>
        <v>0</v>
      </c>
      <c r="D67" s="7">
        <f>Register!D29</f>
        <v>0</v>
      </c>
      <c r="E67" s="11"/>
      <c r="F67" s="2"/>
      <c r="G67" s="2"/>
      <c r="H67" s="2"/>
      <c r="I67" s="2"/>
      <c r="J67" s="2"/>
      <c r="K67" s="2"/>
      <c r="L67" s="2"/>
    </row>
    <row r="68" spans="2:12" x14ac:dyDescent="0.25">
      <c r="B68" s="1">
        <f t="shared" si="1"/>
        <v>25</v>
      </c>
      <c r="C68" s="7">
        <f>Register!C30</f>
        <v>0</v>
      </c>
      <c r="D68" s="7">
        <f>Register!D30</f>
        <v>0</v>
      </c>
      <c r="E68" s="11"/>
      <c r="F68" s="2"/>
      <c r="G68" s="2"/>
      <c r="H68" s="2"/>
      <c r="I68" s="2"/>
      <c r="J68" s="2"/>
      <c r="K68" s="2"/>
      <c r="L68" s="2"/>
    </row>
    <row r="69" spans="2:12" x14ac:dyDescent="0.25">
      <c r="B69" s="1">
        <f t="shared" si="1"/>
        <v>26</v>
      </c>
      <c r="C69" s="7">
        <f>Register!C31</f>
        <v>0</v>
      </c>
      <c r="D69" s="7">
        <f>Register!D31</f>
        <v>0</v>
      </c>
      <c r="E69" s="11"/>
      <c r="F69" s="2"/>
      <c r="G69" s="2"/>
      <c r="H69" s="2"/>
      <c r="I69" s="2"/>
      <c r="J69" s="2"/>
      <c r="K69" s="2"/>
      <c r="L69" s="2"/>
    </row>
    <row r="70" spans="2:12" x14ac:dyDescent="0.25">
      <c r="B70" s="1">
        <f>B69+1</f>
        <v>27</v>
      </c>
      <c r="C70" s="7">
        <f>Register!C32</f>
        <v>0</v>
      </c>
      <c r="D70" s="7">
        <f>Register!D32</f>
        <v>0</v>
      </c>
      <c r="E70" s="11"/>
      <c r="F70" s="2"/>
      <c r="G70" s="2"/>
      <c r="H70" s="2"/>
      <c r="I70" s="2"/>
      <c r="J70" s="2"/>
      <c r="K70" s="2"/>
      <c r="L70" s="2"/>
    </row>
    <row r="71" spans="2:12" x14ac:dyDescent="0.25">
      <c r="B71" s="1">
        <f t="shared" si="1"/>
        <v>28</v>
      </c>
      <c r="C71" s="7">
        <f>Register!C33</f>
        <v>0</v>
      </c>
      <c r="D71" s="7">
        <f>Register!D33</f>
        <v>0</v>
      </c>
      <c r="E71" s="11"/>
      <c r="F71" s="2"/>
      <c r="G71" s="2"/>
      <c r="H71" s="2"/>
      <c r="I71" s="2"/>
      <c r="J71" s="2"/>
      <c r="K71" s="2"/>
      <c r="L71" s="2"/>
    </row>
    <row r="72" spans="2:12" x14ac:dyDescent="0.25">
      <c r="B72" s="1">
        <f t="shared" si="1"/>
        <v>29</v>
      </c>
      <c r="C72" s="7">
        <f>Register!C34</f>
        <v>0</v>
      </c>
      <c r="D72" s="7">
        <f>Register!D34</f>
        <v>0</v>
      </c>
      <c r="E72" s="11"/>
      <c r="F72" s="2"/>
      <c r="G72" s="2"/>
      <c r="H72" s="2"/>
      <c r="I72" s="2"/>
      <c r="J72" s="2"/>
      <c r="K72" s="2"/>
      <c r="L72" s="2"/>
    </row>
    <row r="73" spans="2:12" x14ac:dyDescent="0.25">
      <c r="B73" s="1">
        <f>B72+1</f>
        <v>30</v>
      </c>
      <c r="C73" s="7">
        <f>Register!C35</f>
        <v>0</v>
      </c>
      <c r="D73" s="7">
        <f>Register!D35</f>
        <v>0</v>
      </c>
      <c r="E73" s="11"/>
      <c r="F73" s="2"/>
      <c r="G73" s="2"/>
      <c r="H73" s="2"/>
      <c r="I73" s="2"/>
      <c r="J73" s="2"/>
      <c r="K73" s="2"/>
      <c r="L73" s="2"/>
    </row>
  </sheetData>
  <mergeCells count="13">
    <mergeCell ref="Q42:R42"/>
    <mergeCell ref="Q43:R43"/>
    <mergeCell ref="Q44:R44"/>
    <mergeCell ref="Q37:R37"/>
    <mergeCell ref="Q38:R38"/>
    <mergeCell ref="Q39:R39"/>
    <mergeCell ref="Q40:R40"/>
    <mergeCell ref="Q41:R41"/>
    <mergeCell ref="A3:C3"/>
    <mergeCell ref="P33:R33"/>
    <mergeCell ref="P34:R34"/>
    <mergeCell ref="Q35:R35"/>
    <mergeCell ref="Q36:R36"/>
  </mergeCells>
  <hyperlinks>
    <hyperlink ref="A3" location="Introduction!A1" display="Return to Navigation Page"/>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3:W77"/>
  <sheetViews>
    <sheetView showGridLines="0" zoomScale="60" zoomScaleNormal="60" workbookViewId="0">
      <selection activeCell="E7" sqref="E7"/>
    </sheetView>
  </sheetViews>
  <sheetFormatPr defaultRowHeight="15" x14ac:dyDescent="0.25"/>
  <cols>
    <col min="1" max="3" width="9.140625" style="6"/>
    <col min="4" max="4" width="11.7109375" style="6" customWidth="1"/>
    <col min="5" max="5" width="16.85546875" style="6" customWidth="1"/>
    <col min="6" max="6" width="26.28515625" style="6" customWidth="1"/>
    <col min="7" max="7" width="18.28515625" style="6" bestFit="1" customWidth="1"/>
    <col min="8" max="8" width="32.42578125" style="6" bestFit="1" customWidth="1"/>
    <col min="9" max="9" width="10.7109375" style="6" bestFit="1" customWidth="1"/>
    <col min="10" max="10" width="12.7109375" style="6" customWidth="1"/>
    <col min="11" max="11" width="13.5703125" style="6" bestFit="1" customWidth="1"/>
    <col min="12" max="12" width="17.7109375" style="6" bestFit="1" customWidth="1"/>
    <col min="13" max="16" width="9.140625" style="6"/>
    <col min="17" max="17" width="30.85546875" style="6" customWidth="1"/>
    <col min="18" max="16384" width="9.140625" style="6"/>
  </cols>
  <sheetData>
    <row r="3" spans="1:13" x14ac:dyDescent="0.25">
      <c r="A3" s="49" t="s">
        <v>165</v>
      </c>
      <c r="B3" s="49"/>
      <c r="C3" s="49"/>
    </row>
    <row r="5" spans="1:13" ht="22.5" x14ac:dyDescent="0.25">
      <c r="A5" s="4"/>
      <c r="B5" s="3" t="s">
        <v>24</v>
      </c>
    </row>
    <row r="6" spans="1:13" s="24" customFormat="1" ht="22.5" x14ac:dyDescent="0.25">
      <c r="A6" s="4"/>
      <c r="B6" s="3"/>
    </row>
    <row r="7" spans="1:13" s="24" customFormat="1" ht="22.5" x14ac:dyDescent="0.25">
      <c r="A7" s="4"/>
      <c r="B7" s="3"/>
      <c r="G7" s="24" t="s">
        <v>147</v>
      </c>
    </row>
    <row r="8" spans="1:13" s="24" customFormat="1" ht="22.5" x14ac:dyDescent="0.25">
      <c r="A8" s="4"/>
      <c r="B8" s="3"/>
    </row>
    <row r="10" spans="1:13" x14ac:dyDescent="0.25">
      <c r="B10" s="1"/>
      <c r="C10" s="1" t="s">
        <v>0</v>
      </c>
      <c r="D10" s="1" t="s">
        <v>1</v>
      </c>
      <c r="E10" s="1" t="s">
        <v>16</v>
      </c>
      <c r="F10" s="1" t="s">
        <v>17</v>
      </c>
      <c r="G10" s="1" t="s">
        <v>6</v>
      </c>
      <c r="H10" s="1" t="s">
        <v>18</v>
      </c>
      <c r="I10" s="21" t="s">
        <v>160</v>
      </c>
      <c r="J10" s="1" t="s">
        <v>156</v>
      </c>
      <c r="K10" s="1" t="s">
        <v>183</v>
      </c>
      <c r="L10" s="50" t="s">
        <v>156</v>
      </c>
      <c r="M10" s="51"/>
    </row>
    <row r="11" spans="1:13" x14ac:dyDescent="0.25">
      <c r="B11" s="1">
        <v>1</v>
      </c>
      <c r="C11" s="8" t="str">
        <f>Register!C6</f>
        <v>Laura</v>
      </c>
      <c r="D11" s="8" t="str">
        <f>Register!D6</f>
        <v>F</v>
      </c>
      <c r="E11" s="11"/>
      <c r="F11" s="9" t="e">
        <f>Sheet12!Q5</f>
        <v>#NUM!</v>
      </c>
      <c r="G11" s="2"/>
      <c r="H11" s="9" t="e">
        <f>Sheet12!F69</f>
        <v>#VALUE!</v>
      </c>
      <c r="I11" s="21" t="e">
        <f>Sheet12!K69</f>
        <v>#VALUE!</v>
      </c>
      <c r="J11" s="2"/>
      <c r="K11" s="2"/>
      <c r="L11" s="20">
        <v>0</v>
      </c>
      <c r="M11" s="20" t="s">
        <v>157</v>
      </c>
    </row>
    <row r="12" spans="1:13" x14ac:dyDescent="0.25">
      <c r="B12" s="1">
        <v>2</v>
      </c>
      <c r="C12" s="8">
        <f>Register!C7</f>
        <v>0</v>
      </c>
      <c r="D12" s="8">
        <f>Register!D7</f>
        <v>0</v>
      </c>
      <c r="E12" s="11"/>
      <c r="F12" s="9" t="str">
        <f>Sheet12!Q6</f>
        <v>0 years / 0</v>
      </c>
      <c r="G12" s="2"/>
      <c r="H12" s="9" t="e">
        <f>Sheet12!F70</f>
        <v>#VALUE!</v>
      </c>
      <c r="I12" s="21" t="e">
        <f>Sheet12!K70</f>
        <v>#VALUE!</v>
      </c>
      <c r="J12" s="2"/>
      <c r="K12" s="2"/>
      <c r="L12" s="20">
        <v>1</v>
      </c>
      <c r="M12" s="20" t="s">
        <v>158</v>
      </c>
    </row>
    <row r="13" spans="1:13" x14ac:dyDescent="0.25">
      <c r="B13" s="1">
        <v>3</v>
      </c>
      <c r="C13" s="8">
        <f>Register!C8</f>
        <v>0</v>
      </c>
      <c r="D13" s="8">
        <f>Register!D8</f>
        <v>0</v>
      </c>
      <c r="E13" s="11"/>
      <c r="F13" s="9" t="str">
        <f>Sheet12!Q7</f>
        <v>0 years / 0</v>
      </c>
      <c r="G13" s="2"/>
      <c r="H13" s="9" t="e">
        <f>Sheet12!F71</f>
        <v>#VALUE!</v>
      </c>
      <c r="I13" s="21" t="e">
        <f>Sheet12!K71</f>
        <v>#VALUE!</v>
      </c>
      <c r="J13" s="2"/>
      <c r="K13" s="2"/>
      <c r="L13" s="20">
        <v>2</v>
      </c>
      <c r="M13" s="20" t="s">
        <v>159</v>
      </c>
    </row>
    <row r="14" spans="1:13" x14ac:dyDescent="0.25">
      <c r="B14" s="1">
        <v>4</v>
      </c>
      <c r="C14" s="8">
        <f>Register!C9</f>
        <v>0</v>
      </c>
      <c r="D14" s="8">
        <f>Register!D9</f>
        <v>0</v>
      </c>
      <c r="E14" s="11"/>
      <c r="F14" s="9" t="str">
        <f>Sheet12!Q8</f>
        <v>0 years / 0</v>
      </c>
      <c r="G14" s="2"/>
      <c r="H14" s="9" t="e">
        <f>Sheet12!F72</f>
        <v>#VALUE!</v>
      </c>
      <c r="I14" s="21" t="e">
        <f>Sheet12!K72</f>
        <v>#VALUE!</v>
      </c>
      <c r="J14" s="2"/>
      <c r="K14" s="2"/>
    </row>
    <row r="15" spans="1:13" x14ac:dyDescent="0.25">
      <c r="B15" s="1">
        <v>5</v>
      </c>
      <c r="C15" s="8">
        <f>Register!C10</f>
        <v>0</v>
      </c>
      <c r="D15" s="8">
        <f>Register!D10</f>
        <v>0</v>
      </c>
      <c r="E15" s="11"/>
      <c r="F15" s="9" t="str">
        <f>Sheet12!Q9</f>
        <v>0 years / 0</v>
      </c>
      <c r="G15" s="2"/>
      <c r="H15" s="9" t="e">
        <f>Sheet12!F73</f>
        <v>#VALUE!</v>
      </c>
      <c r="I15" s="21" t="e">
        <f>Sheet12!K73</f>
        <v>#VALUE!</v>
      </c>
      <c r="J15" s="2"/>
      <c r="K15" s="2"/>
    </row>
    <row r="16" spans="1:13" x14ac:dyDescent="0.25">
      <c r="B16" s="1">
        <v>6</v>
      </c>
      <c r="C16" s="8">
        <f>Register!C11</f>
        <v>0</v>
      </c>
      <c r="D16" s="8">
        <f>Register!D11</f>
        <v>0</v>
      </c>
      <c r="E16" s="11"/>
      <c r="F16" s="9" t="str">
        <f>Sheet12!Q10</f>
        <v>0 years / 0</v>
      </c>
      <c r="G16" s="2"/>
      <c r="H16" s="9" t="e">
        <f>Sheet12!F74</f>
        <v>#VALUE!</v>
      </c>
      <c r="I16" s="21" t="e">
        <f>Sheet12!K74</f>
        <v>#VALUE!</v>
      </c>
      <c r="J16" s="2"/>
      <c r="K16" s="2"/>
    </row>
    <row r="17" spans="2:23" x14ac:dyDescent="0.25">
      <c r="B17" s="1">
        <v>7</v>
      </c>
      <c r="C17" s="8">
        <f>Register!C12</f>
        <v>0</v>
      </c>
      <c r="D17" s="8">
        <f>Register!D12</f>
        <v>0</v>
      </c>
      <c r="E17" s="11"/>
      <c r="F17" s="9" t="str">
        <f>Sheet12!Q11</f>
        <v>0 years / 0</v>
      </c>
      <c r="G17" s="2"/>
      <c r="H17" s="9" t="e">
        <f>Sheet12!F75</f>
        <v>#VALUE!</v>
      </c>
      <c r="I17" s="21" t="e">
        <f>Sheet12!K75</f>
        <v>#VALUE!</v>
      </c>
      <c r="J17" s="2"/>
      <c r="K17" s="2"/>
    </row>
    <row r="18" spans="2:23" x14ac:dyDescent="0.25">
      <c r="B18" s="1">
        <f>B17+1</f>
        <v>8</v>
      </c>
      <c r="C18" s="8">
        <f>Register!C13</f>
        <v>0</v>
      </c>
      <c r="D18" s="8">
        <f>Register!D13</f>
        <v>0</v>
      </c>
      <c r="E18" s="11"/>
      <c r="F18" s="9" t="str">
        <f>Sheet12!Q12</f>
        <v>0 years / 0</v>
      </c>
      <c r="G18" s="2"/>
      <c r="H18" s="9" t="e">
        <f>Sheet12!F76</f>
        <v>#VALUE!</v>
      </c>
      <c r="I18" s="21" t="e">
        <f>Sheet12!K76</f>
        <v>#VALUE!</v>
      </c>
      <c r="J18" s="2"/>
      <c r="K18" s="2"/>
    </row>
    <row r="19" spans="2:23" x14ac:dyDescent="0.25">
      <c r="B19" s="1">
        <f t="shared" ref="B19:B39" si="0">B18+1</f>
        <v>9</v>
      </c>
      <c r="C19" s="8">
        <f>Register!C14</f>
        <v>0</v>
      </c>
      <c r="D19" s="8">
        <f>Register!D14</f>
        <v>0</v>
      </c>
      <c r="E19" s="11"/>
      <c r="F19" s="9" t="str">
        <f>Sheet12!Q13</f>
        <v>0 years / 0</v>
      </c>
      <c r="G19" s="2"/>
      <c r="H19" s="9" t="e">
        <f>Sheet12!F77</f>
        <v>#VALUE!</v>
      </c>
      <c r="I19" s="21" t="e">
        <f>Sheet12!K77</f>
        <v>#VALUE!</v>
      </c>
      <c r="J19" s="2"/>
      <c r="K19" s="2"/>
    </row>
    <row r="20" spans="2:23" x14ac:dyDescent="0.25">
      <c r="B20" s="1">
        <f t="shared" si="0"/>
        <v>10</v>
      </c>
      <c r="C20" s="8">
        <f>Register!C15</f>
        <v>0</v>
      </c>
      <c r="D20" s="8">
        <f>Register!D15</f>
        <v>0</v>
      </c>
      <c r="E20" s="11"/>
      <c r="F20" s="9" t="str">
        <f>Sheet12!Q14</f>
        <v>0 years / 0</v>
      </c>
      <c r="G20" s="2"/>
      <c r="H20" s="9" t="e">
        <f>Sheet12!F78</f>
        <v>#VALUE!</v>
      </c>
      <c r="I20" s="21" t="e">
        <f>Sheet12!K78</f>
        <v>#VALUE!</v>
      </c>
      <c r="J20" s="2"/>
      <c r="K20" s="2"/>
    </row>
    <row r="21" spans="2:23" x14ac:dyDescent="0.25">
      <c r="B21" s="1">
        <f t="shared" si="0"/>
        <v>11</v>
      </c>
      <c r="C21" s="8">
        <f>Register!C16</f>
        <v>0</v>
      </c>
      <c r="D21" s="8">
        <f>Register!D16</f>
        <v>0</v>
      </c>
      <c r="E21" s="11"/>
      <c r="F21" s="9" t="str">
        <f>Sheet12!Q15</f>
        <v>0 years / 0</v>
      </c>
      <c r="G21" s="2"/>
      <c r="H21" s="9" t="e">
        <f>Sheet12!F79</f>
        <v>#VALUE!</v>
      </c>
      <c r="I21" s="21" t="e">
        <f>Sheet12!K79</f>
        <v>#VALUE!</v>
      </c>
      <c r="J21" s="2"/>
      <c r="K21" s="2"/>
      <c r="O21" s="68" t="s">
        <v>110</v>
      </c>
      <c r="P21" s="69"/>
      <c r="Q21" s="69"/>
      <c r="R21" s="69"/>
      <c r="S21" s="69"/>
      <c r="T21" s="69"/>
      <c r="U21" s="69"/>
      <c r="V21" s="69"/>
      <c r="W21" s="70"/>
    </row>
    <row r="22" spans="2:23" x14ac:dyDescent="0.25">
      <c r="B22" s="1">
        <f t="shared" si="0"/>
        <v>12</v>
      </c>
      <c r="C22" s="8">
        <f>Register!C17</f>
        <v>0</v>
      </c>
      <c r="D22" s="8">
        <f>Register!D17</f>
        <v>0</v>
      </c>
      <c r="E22" s="11"/>
      <c r="F22" s="9" t="str">
        <f>Sheet12!Q16</f>
        <v>0 years / 0</v>
      </c>
      <c r="G22" s="2"/>
      <c r="H22" s="9" t="e">
        <f>Sheet12!F80</f>
        <v>#VALUE!</v>
      </c>
      <c r="I22" s="21" t="e">
        <f>Sheet12!K80</f>
        <v>#VALUE!</v>
      </c>
      <c r="J22" s="2"/>
      <c r="K22" s="2"/>
      <c r="O22" s="55"/>
      <c r="P22" s="56"/>
      <c r="Q22" s="56"/>
      <c r="R22" s="56"/>
      <c r="S22" s="56"/>
      <c r="T22" s="56"/>
      <c r="U22" s="56"/>
      <c r="V22" s="56"/>
      <c r="W22" s="57"/>
    </row>
    <row r="23" spans="2:23" x14ac:dyDescent="0.25">
      <c r="B23" s="1">
        <f t="shared" si="0"/>
        <v>13</v>
      </c>
      <c r="C23" s="8">
        <f>Register!C18</f>
        <v>0</v>
      </c>
      <c r="D23" s="8">
        <f>Register!D18</f>
        <v>0</v>
      </c>
      <c r="E23" s="11"/>
      <c r="F23" s="9" t="str">
        <f>Sheet12!Q17</f>
        <v>0 years / 0</v>
      </c>
      <c r="G23" s="2"/>
      <c r="H23" s="9" t="e">
        <f>Sheet12!F81</f>
        <v>#VALUE!</v>
      </c>
      <c r="I23" s="21" t="e">
        <f>Sheet12!K81</f>
        <v>#VALUE!</v>
      </c>
      <c r="J23" s="2"/>
      <c r="K23" s="2"/>
      <c r="O23" s="58"/>
      <c r="P23" s="59"/>
      <c r="Q23" s="59"/>
      <c r="R23" s="59"/>
      <c r="S23" s="59"/>
      <c r="T23" s="59"/>
      <c r="U23" s="59"/>
      <c r="V23" s="59"/>
      <c r="W23" s="60"/>
    </row>
    <row r="24" spans="2:23" x14ac:dyDescent="0.25">
      <c r="B24" s="1">
        <f t="shared" si="0"/>
        <v>14</v>
      </c>
      <c r="C24" s="8">
        <f>Register!C19</f>
        <v>0</v>
      </c>
      <c r="D24" s="8">
        <f>Register!D19</f>
        <v>0</v>
      </c>
      <c r="E24" s="11"/>
      <c r="F24" s="9" t="str">
        <f>Sheet12!Q18</f>
        <v>0 years / 0</v>
      </c>
      <c r="G24" s="2"/>
      <c r="H24" s="9" t="e">
        <f>Sheet12!F82</f>
        <v>#VALUE!</v>
      </c>
      <c r="I24" s="21" t="e">
        <f>Sheet12!K82</f>
        <v>#VALUE!</v>
      </c>
      <c r="J24" s="2"/>
      <c r="K24" s="2"/>
      <c r="O24" s="58"/>
      <c r="P24" s="59"/>
      <c r="Q24" s="59"/>
      <c r="R24" s="59"/>
      <c r="S24" s="59"/>
      <c r="T24" s="59"/>
      <c r="U24" s="59"/>
      <c r="V24" s="59"/>
      <c r="W24" s="60"/>
    </row>
    <row r="25" spans="2:23" x14ac:dyDescent="0.25">
      <c r="B25" s="1">
        <f t="shared" si="0"/>
        <v>15</v>
      </c>
      <c r="C25" s="8">
        <f>Register!C20</f>
        <v>0</v>
      </c>
      <c r="D25" s="8">
        <f>Register!D20</f>
        <v>0</v>
      </c>
      <c r="E25" s="11"/>
      <c r="F25" s="9" t="str">
        <f>Sheet12!Q19</f>
        <v>0 years / 0</v>
      </c>
      <c r="G25" s="2"/>
      <c r="H25" s="9" t="e">
        <f>Sheet12!F83</f>
        <v>#VALUE!</v>
      </c>
      <c r="I25" s="21" t="e">
        <f>Sheet12!K83</f>
        <v>#VALUE!</v>
      </c>
      <c r="J25" s="2"/>
      <c r="K25" s="2"/>
      <c r="O25" s="58"/>
      <c r="P25" s="59"/>
      <c r="Q25" s="59"/>
      <c r="R25" s="59"/>
      <c r="S25" s="59"/>
      <c r="T25" s="59"/>
      <c r="U25" s="59"/>
      <c r="V25" s="59"/>
      <c r="W25" s="60"/>
    </row>
    <row r="26" spans="2:23" x14ac:dyDescent="0.25">
      <c r="B26" s="1">
        <f t="shared" si="0"/>
        <v>16</v>
      </c>
      <c r="C26" s="8">
        <f>Register!C21</f>
        <v>0</v>
      </c>
      <c r="D26" s="8">
        <f>Register!D21</f>
        <v>0</v>
      </c>
      <c r="E26" s="11"/>
      <c r="F26" s="9" t="str">
        <f>Sheet12!Q20</f>
        <v>0 years / 0</v>
      </c>
      <c r="G26" s="2"/>
      <c r="H26" s="9" t="e">
        <f>Sheet12!F84</f>
        <v>#VALUE!</v>
      </c>
      <c r="I26" s="21" t="e">
        <f>Sheet12!K84</f>
        <v>#VALUE!</v>
      </c>
      <c r="J26" s="2"/>
      <c r="K26" s="2"/>
      <c r="O26" s="58"/>
      <c r="P26" s="59"/>
      <c r="Q26" s="59"/>
      <c r="R26" s="59"/>
      <c r="S26" s="59"/>
      <c r="T26" s="59"/>
      <c r="U26" s="59"/>
      <c r="V26" s="59"/>
      <c r="W26" s="60"/>
    </row>
    <row r="27" spans="2:23" x14ac:dyDescent="0.25">
      <c r="B27" s="1">
        <f t="shared" si="0"/>
        <v>17</v>
      </c>
      <c r="C27" s="8">
        <f>Register!C22</f>
        <v>0</v>
      </c>
      <c r="D27" s="8">
        <f>Register!D22</f>
        <v>0</v>
      </c>
      <c r="E27" s="11"/>
      <c r="F27" s="9" t="str">
        <f>Sheet12!Q21</f>
        <v>0 years / 0</v>
      </c>
      <c r="G27" s="2"/>
      <c r="H27" s="9" t="e">
        <f>Sheet12!F85</f>
        <v>#VALUE!</v>
      </c>
      <c r="I27" s="21" t="e">
        <f>Sheet12!K85</f>
        <v>#VALUE!</v>
      </c>
      <c r="J27" s="2"/>
      <c r="K27" s="2"/>
      <c r="O27" s="58"/>
      <c r="P27" s="59"/>
      <c r="Q27" s="59"/>
      <c r="R27" s="59"/>
      <c r="S27" s="59"/>
      <c r="T27" s="59"/>
      <c r="U27" s="59"/>
      <c r="V27" s="59"/>
      <c r="W27" s="60"/>
    </row>
    <row r="28" spans="2:23" x14ac:dyDescent="0.25">
      <c r="B28" s="1">
        <f t="shared" si="0"/>
        <v>18</v>
      </c>
      <c r="C28" s="8">
        <f>Register!C23</f>
        <v>0</v>
      </c>
      <c r="D28" s="8">
        <f>Register!D23</f>
        <v>0</v>
      </c>
      <c r="E28" s="11"/>
      <c r="F28" s="9" t="str">
        <f>Sheet12!Q22</f>
        <v>0 years / 0</v>
      </c>
      <c r="G28" s="2"/>
      <c r="H28" s="9" t="e">
        <f>Sheet12!F86</f>
        <v>#VALUE!</v>
      </c>
      <c r="I28" s="21" t="e">
        <f>Sheet12!K86</f>
        <v>#VALUE!</v>
      </c>
      <c r="J28" s="2"/>
      <c r="K28" s="2"/>
      <c r="O28" s="58"/>
      <c r="P28" s="59"/>
      <c r="Q28" s="59"/>
      <c r="R28" s="59"/>
      <c r="S28" s="59"/>
      <c r="T28" s="59"/>
      <c r="U28" s="59"/>
      <c r="V28" s="59"/>
      <c r="W28" s="60"/>
    </row>
    <row r="29" spans="2:23" x14ac:dyDescent="0.25">
      <c r="B29" s="1">
        <f t="shared" si="0"/>
        <v>19</v>
      </c>
      <c r="C29" s="8">
        <f>Register!C24</f>
        <v>0</v>
      </c>
      <c r="D29" s="8">
        <f>Register!D24</f>
        <v>0</v>
      </c>
      <c r="E29" s="11"/>
      <c r="F29" s="9" t="str">
        <f>Sheet12!Q23</f>
        <v>0 years / 0</v>
      </c>
      <c r="G29" s="2"/>
      <c r="H29" s="9" t="e">
        <f>Sheet12!F87</f>
        <v>#VALUE!</v>
      </c>
      <c r="I29" s="21" t="e">
        <f>Sheet12!K87</f>
        <v>#VALUE!</v>
      </c>
      <c r="J29" s="2"/>
      <c r="K29" s="2"/>
      <c r="O29" s="58"/>
      <c r="P29" s="59"/>
      <c r="Q29" s="59"/>
      <c r="R29" s="59"/>
      <c r="S29" s="59"/>
      <c r="T29" s="59"/>
      <c r="U29" s="59"/>
      <c r="V29" s="59"/>
      <c r="W29" s="60"/>
    </row>
    <row r="30" spans="2:23" x14ac:dyDescent="0.25">
      <c r="B30" s="1">
        <f t="shared" si="0"/>
        <v>20</v>
      </c>
      <c r="C30" s="8">
        <f>Register!C25</f>
        <v>0</v>
      </c>
      <c r="D30" s="8">
        <f>Register!D25</f>
        <v>0</v>
      </c>
      <c r="E30" s="11"/>
      <c r="F30" s="9" t="str">
        <f>Sheet12!Q24</f>
        <v>0 years / 0</v>
      </c>
      <c r="G30" s="2"/>
      <c r="H30" s="9" t="e">
        <f>Sheet12!F88</f>
        <v>#VALUE!</v>
      </c>
      <c r="I30" s="21" t="e">
        <f>Sheet12!K88</f>
        <v>#VALUE!</v>
      </c>
      <c r="J30" s="2"/>
      <c r="K30" s="2"/>
      <c r="O30" s="58"/>
      <c r="P30" s="59"/>
      <c r="Q30" s="59"/>
      <c r="R30" s="59"/>
      <c r="S30" s="59"/>
      <c r="T30" s="59"/>
      <c r="U30" s="59"/>
      <c r="V30" s="59"/>
      <c r="W30" s="60"/>
    </row>
    <row r="31" spans="2:23" x14ac:dyDescent="0.25">
      <c r="B31" s="1">
        <f t="shared" si="0"/>
        <v>21</v>
      </c>
      <c r="C31" s="8">
        <f>Register!C26</f>
        <v>0</v>
      </c>
      <c r="D31" s="8">
        <f>Register!D26</f>
        <v>0</v>
      </c>
      <c r="E31" s="11"/>
      <c r="F31" s="9" t="str">
        <f>Sheet12!Q25</f>
        <v>0 years / 0</v>
      </c>
      <c r="G31" s="2"/>
      <c r="H31" s="9" t="e">
        <f>Sheet12!F89</f>
        <v>#VALUE!</v>
      </c>
      <c r="I31" s="21" t="e">
        <f>Sheet12!K89</f>
        <v>#VALUE!</v>
      </c>
      <c r="J31" s="2"/>
      <c r="K31" s="2"/>
      <c r="O31" s="61"/>
      <c r="P31" s="62"/>
      <c r="Q31" s="62"/>
      <c r="R31" s="62"/>
      <c r="S31" s="62"/>
      <c r="T31" s="62"/>
      <c r="U31" s="62"/>
      <c r="V31" s="62"/>
      <c r="W31" s="63"/>
    </row>
    <row r="32" spans="2:23" x14ac:dyDescent="0.25">
      <c r="B32" s="1">
        <f>B31+1</f>
        <v>22</v>
      </c>
      <c r="C32" s="8">
        <f>Register!C27</f>
        <v>0</v>
      </c>
      <c r="D32" s="8">
        <f>Register!D27</f>
        <v>0</v>
      </c>
      <c r="E32" s="11"/>
      <c r="F32" s="9" t="str">
        <f>Sheet12!Q26</f>
        <v>0 years / 0</v>
      </c>
      <c r="G32" s="2"/>
      <c r="H32" s="9" t="e">
        <f>Sheet12!F90</f>
        <v>#VALUE!</v>
      </c>
      <c r="I32" s="21" t="e">
        <f>Sheet12!K90</f>
        <v>#VALUE!</v>
      </c>
      <c r="J32" s="2"/>
      <c r="K32" s="2"/>
    </row>
    <row r="33" spans="2:23" x14ac:dyDescent="0.25">
      <c r="B33" s="1">
        <f t="shared" si="0"/>
        <v>23</v>
      </c>
      <c r="C33" s="8">
        <f>Register!C28</f>
        <v>0</v>
      </c>
      <c r="D33" s="8">
        <f>Register!D28</f>
        <v>0</v>
      </c>
      <c r="E33" s="11"/>
      <c r="F33" s="9" t="str">
        <f>Sheet12!Q27</f>
        <v>0 years / 0</v>
      </c>
      <c r="G33" s="2"/>
      <c r="H33" s="9" t="e">
        <f>Sheet12!F91</f>
        <v>#VALUE!</v>
      </c>
      <c r="I33" s="21" t="e">
        <f>Sheet12!K91</f>
        <v>#VALUE!</v>
      </c>
      <c r="J33" s="2"/>
      <c r="K33" s="2"/>
    </row>
    <row r="34" spans="2:23" x14ac:dyDescent="0.25">
      <c r="B34" s="1">
        <f t="shared" si="0"/>
        <v>24</v>
      </c>
      <c r="C34" s="8">
        <f>Register!C29</f>
        <v>0</v>
      </c>
      <c r="D34" s="8">
        <f>Register!D29</f>
        <v>0</v>
      </c>
      <c r="E34" s="11"/>
      <c r="F34" s="9" t="str">
        <f>Sheet12!Q28</f>
        <v>0 years / 0</v>
      </c>
      <c r="G34" s="2"/>
      <c r="H34" s="9" t="e">
        <f>Sheet12!F92</f>
        <v>#VALUE!</v>
      </c>
      <c r="I34" s="21" t="e">
        <f>Sheet12!K92</f>
        <v>#VALUE!</v>
      </c>
      <c r="J34" s="2"/>
      <c r="K34" s="2"/>
    </row>
    <row r="35" spans="2:23" x14ac:dyDescent="0.25">
      <c r="B35" s="1">
        <f t="shared" si="0"/>
        <v>25</v>
      </c>
      <c r="C35" s="8">
        <f>Register!C30</f>
        <v>0</v>
      </c>
      <c r="D35" s="8">
        <f>Register!D30</f>
        <v>0</v>
      </c>
      <c r="E35" s="11"/>
      <c r="F35" s="9" t="str">
        <f>Sheet12!Q29</f>
        <v>0 years / 0</v>
      </c>
      <c r="G35" s="2"/>
      <c r="H35" s="9" t="e">
        <f>Sheet12!F93</f>
        <v>#VALUE!</v>
      </c>
      <c r="I35" s="21" t="e">
        <f>Sheet12!K93</f>
        <v>#VALUE!</v>
      </c>
      <c r="J35" s="2"/>
      <c r="K35" s="2"/>
      <c r="O35" s="71" t="s">
        <v>111</v>
      </c>
      <c r="P35" s="72"/>
      <c r="Q35" s="72"/>
      <c r="R35" s="72"/>
      <c r="S35" s="72"/>
      <c r="T35" s="72"/>
      <c r="U35" s="72"/>
      <c r="V35" s="72"/>
      <c r="W35" s="73"/>
    </row>
    <row r="36" spans="2:23" x14ac:dyDescent="0.25">
      <c r="B36" s="1">
        <f t="shared" si="0"/>
        <v>26</v>
      </c>
      <c r="C36" s="8">
        <f>Register!C31</f>
        <v>0</v>
      </c>
      <c r="D36" s="8">
        <f>Register!D31</f>
        <v>0</v>
      </c>
      <c r="E36" s="11"/>
      <c r="F36" s="9" t="str">
        <f>Sheet12!Q30</f>
        <v>0 years / 0</v>
      </c>
      <c r="G36" s="2"/>
      <c r="H36" s="9" t="e">
        <f>Sheet12!F94</f>
        <v>#VALUE!</v>
      </c>
      <c r="I36" s="21" t="e">
        <f>Sheet12!K94</f>
        <v>#VALUE!</v>
      </c>
      <c r="J36" s="2"/>
      <c r="K36" s="2"/>
      <c r="O36" s="74"/>
      <c r="P36" s="75"/>
      <c r="Q36" s="75"/>
      <c r="R36" s="75"/>
      <c r="S36" s="75"/>
      <c r="T36" s="75"/>
      <c r="U36" s="75"/>
      <c r="V36" s="75"/>
      <c r="W36" s="76"/>
    </row>
    <row r="37" spans="2:23" x14ac:dyDescent="0.25">
      <c r="B37" s="1">
        <f>B36+1</f>
        <v>27</v>
      </c>
      <c r="C37" s="8">
        <f>Register!C32</f>
        <v>0</v>
      </c>
      <c r="D37" s="8">
        <f>Register!D32</f>
        <v>0</v>
      </c>
      <c r="E37" s="11"/>
      <c r="F37" s="9" t="str">
        <f>Sheet12!Q31</f>
        <v>0 years / 0</v>
      </c>
      <c r="G37" s="2"/>
      <c r="H37" s="9" t="e">
        <f>Sheet12!F95</f>
        <v>#VALUE!</v>
      </c>
      <c r="I37" s="21" t="e">
        <f>Sheet12!K95</f>
        <v>#VALUE!</v>
      </c>
      <c r="J37" s="2"/>
      <c r="K37" s="2"/>
      <c r="O37" s="55"/>
      <c r="P37" s="56"/>
      <c r="Q37" s="56"/>
      <c r="R37" s="56"/>
      <c r="S37" s="56"/>
      <c r="T37" s="56"/>
      <c r="U37" s="56"/>
      <c r="V37" s="56"/>
      <c r="W37" s="57"/>
    </row>
    <row r="38" spans="2:23" x14ac:dyDescent="0.25">
      <c r="B38" s="1">
        <f t="shared" si="0"/>
        <v>28</v>
      </c>
      <c r="C38" s="8">
        <f>Register!C33</f>
        <v>0</v>
      </c>
      <c r="D38" s="8">
        <f>Register!D33</f>
        <v>0</v>
      </c>
      <c r="E38" s="11"/>
      <c r="F38" s="9" t="str">
        <f>Sheet12!Q32</f>
        <v>0 years / 0</v>
      </c>
      <c r="G38" s="2"/>
      <c r="H38" s="9" t="e">
        <f>Sheet12!F96</f>
        <v>#VALUE!</v>
      </c>
      <c r="I38" s="21" t="e">
        <f>Sheet12!K96</f>
        <v>#VALUE!</v>
      </c>
      <c r="J38" s="2"/>
      <c r="K38" s="2"/>
      <c r="O38" s="58"/>
      <c r="P38" s="59"/>
      <c r="Q38" s="59"/>
      <c r="R38" s="59"/>
      <c r="S38" s="59"/>
      <c r="T38" s="59"/>
      <c r="U38" s="59"/>
      <c r="V38" s="59"/>
      <c r="W38" s="60"/>
    </row>
    <row r="39" spans="2:23" x14ac:dyDescent="0.25">
      <c r="B39" s="1">
        <f t="shared" si="0"/>
        <v>29</v>
      </c>
      <c r="C39" s="8">
        <f>Register!C34</f>
        <v>0</v>
      </c>
      <c r="D39" s="8">
        <f>Register!D34</f>
        <v>0</v>
      </c>
      <c r="E39" s="11"/>
      <c r="F39" s="9" t="str">
        <f>Sheet12!Q33</f>
        <v>0 years / 0</v>
      </c>
      <c r="G39" s="2"/>
      <c r="H39" s="9" t="e">
        <f>Sheet12!F97</f>
        <v>#VALUE!</v>
      </c>
      <c r="I39" s="21" t="e">
        <f>Sheet12!K97</f>
        <v>#VALUE!</v>
      </c>
      <c r="J39" s="2"/>
      <c r="K39" s="2"/>
      <c r="O39" s="58"/>
      <c r="P39" s="59"/>
      <c r="Q39" s="59"/>
      <c r="R39" s="59"/>
      <c r="S39" s="59"/>
      <c r="T39" s="59"/>
      <c r="U39" s="59"/>
      <c r="V39" s="59"/>
      <c r="W39" s="60"/>
    </row>
    <row r="40" spans="2:23" x14ac:dyDescent="0.25">
      <c r="B40" s="1">
        <f>B39+1</f>
        <v>30</v>
      </c>
      <c r="C40" s="8">
        <f>Register!C35</f>
        <v>0</v>
      </c>
      <c r="D40" s="8">
        <f>Register!D35</f>
        <v>0</v>
      </c>
      <c r="E40" s="11"/>
      <c r="F40" s="9" t="str">
        <f>Sheet12!Q34</f>
        <v>0 years / 0</v>
      </c>
      <c r="G40" s="2"/>
      <c r="H40" s="9" t="e">
        <f>Sheet12!F98</f>
        <v>#VALUE!</v>
      </c>
      <c r="I40" s="21" t="e">
        <f>Sheet12!K98</f>
        <v>#VALUE!</v>
      </c>
      <c r="J40" s="2"/>
      <c r="K40" s="2"/>
      <c r="O40" s="58"/>
      <c r="P40" s="59"/>
      <c r="Q40" s="59"/>
      <c r="R40" s="59"/>
      <c r="S40" s="59"/>
      <c r="T40" s="59"/>
      <c r="U40" s="59"/>
      <c r="V40" s="59"/>
      <c r="W40" s="60"/>
    </row>
    <row r="41" spans="2:23" x14ac:dyDescent="0.25">
      <c r="O41" s="58"/>
      <c r="P41" s="59"/>
      <c r="Q41" s="59"/>
      <c r="R41" s="59"/>
      <c r="S41" s="59"/>
      <c r="T41" s="59"/>
      <c r="U41" s="59"/>
      <c r="V41" s="59"/>
      <c r="W41" s="60"/>
    </row>
    <row r="42" spans="2:23" ht="22.5" x14ac:dyDescent="0.25">
      <c r="B42" s="3" t="s">
        <v>25</v>
      </c>
      <c r="O42" s="58"/>
      <c r="P42" s="59"/>
      <c r="Q42" s="59"/>
      <c r="R42" s="59"/>
      <c r="S42" s="59"/>
      <c r="T42" s="59"/>
      <c r="U42" s="59"/>
      <c r="V42" s="59"/>
      <c r="W42" s="60"/>
    </row>
    <row r="43" spans="2:23" x14ac:dyDescent="0.25">
      <c r="O43" s="58"/>
      <c r="P43" s="59"/>
      <c r="Q43" s="59"/>
      <c r="R43" s="59"/>
      <c r="S43" s="59"/>
      <c r="T43" s="59"/>
      <c r="U43" s="59"/>
      <c r="V43" s="59"/>
      <c r="W43" s="60"/>
    </row>
    <row r="44" spans="2:23" x14ac:dyDescent="0.25">
      <c r="B44" s="1"/>
      <c r="C44" s="1" t="s">
        <v>0</v>
      </c>
      <c r="D44" s="1" t="s">
        <v>1</v>
      </c>
      <c r="E44" s="1" t="s">
        <v>16</v>
      </c>
      <c r="F44" s="1" t="s">
        <v>11</v>
      </c>
      <c r="G44" s="1" t="s">
        <v>12</v>
      </c>
      <c r="H44" s="1" t="s">
        <v>13</v>
      </c>
      <c r="I44" s="1" t="s">
        <v>10</v>
      </c>
      <c r="J44" s="1" t="s">
        <v>14</v>
      </c>
      <c r="K44" s="1" t="s">
        <v>15</v>
      </c>
      <c r="L44" s="1" t="s">
        <v>102</v>
      </c>
      <c r="O44" s="58"/>
      <c r="P44" s="59"/>
      <c r="Q44" s="59"/>
      <c r="R44" s="59"/>
      <c r="S44" s="59"/>
      <c r="T44" s="59"/>
      <c r="U44" s="59"/>
      <c r="V44" s="59"/>
      <c r="W44" s="60"/>
    </row>
    <row r="45" spans="2:23" x14ac:dyDescent="0.25">
      <c r="B45" s="1">
        <v>1</v>
      </c>
      <c r="C45" s="7" t="str">
        <f>Register!C6</f>
        <v>Laura</v>
      </c>
      <c r="D45" s="7" t="str">
        <f>Register!D6</f>
        <v>F</v>
      </c>
      <c r="E45" s="11"/>
      <c r="F45" s="2"/>
      <c r="G45" s="2"/>
      <c r="H45" s="2"/>
      <c r="I45" s="2"/>
      <c r="J45" s="2"/>
      <c r="K45" s="2"/>
      <c r="L45" s="2"/>
      <c r="O45" s="58"/>
      <c r="P45" s="59"/>
      <c r="Q45" s="59"/>
      <c r="R45" s="59"/>
      <c r="S45" s="59"/>
      <c r="T45" s="59"/>
      <c r="U45" s="59"/>
      <c r="V45" s="59"/>
      <c r="W45" s="60"/>
    </row>
    <row r="46" spans="2:23" x14ac:dyDescent="0.25">
      <c r="B46" s="1">
        <v>2</v>
      </c>
      <c r="C46" s="7">
        <f>Register!C7</f>
        <v>0</v>
      </c>
      <c r="D46" s="7">
        <f>Register!D7</f>
        <v>0</v>
      </c>
      <c r="E46" s="11"/>
      <c r="F46" s="2"/>
      <c r="G46" s="2"/>
      <c r="H46" s="2"/>
      <c r="I46" s="2"/>
      <c r="J46" s="2"/>
      <c r="K46" s="2"/>
      <c r="L46" s="2"/>
      <c r="O46" s="61"/>
      <c r="P46" s="62"/>
      <c r="Q46" s="62"/>
      <c r="R46" s="62"/>
      <c r="S46" s="62"/>
      <c r="T46" s="62"/>
      <c r="U46" s="62"/>
      <c r="V46" s="62"/>
      <c r="W46" s="63"/>
    </row>
    <row r="47" spans="2:23" x14ac:dyDescent="0.25">
      <c r="B47" s="1">
        <v>3</v>
      </c>
      <c r="C47" s="7">
        <f>Register!C8</f>
        <v>0</v>
      </c>
      <c r="D47" s="7">
        <f>Register!D8</f>
        <v>0</v>
      </c>
      <c r="E47" s="11"/>
      <c r="F47" s="2"/>
      <c r="G47" s="2"/>
      <c r="H47" s="2"/>
      <c r="I47" s="2"/>
      <c r="J47" s="2"/>
      <c r="K47" s="2"/>
      <c r="L47" s="2"/>
    </row>
    <row r="48" spans="2:23" x14ac:dyDescent="0.25">
      <c r="B48" s="1">
        <v>4</v>
      </c>
      <c r="C48" s="7">
        <f>Register!C9</f>
        <v>0</v>
      </c>
      <c r="D48" s="7">
        <f>Register!D9</f>
        <v>0</v>
      </c>
      <c r="E48" s="11"/>
      <c r="F48" s="2"/>
      <c r="G48" s="2"/>
      <c r="H48" s="2"/>
      <c r="I48" s="2"/>
      <c r="J48" s="2"/>
      <c r="K48" s="2"/>
      <c r="L48" s="2"/>
    </row>
    <row r="49" spans="2:23" x14ac:dyDescent="0.25">
      <c r="B49" s="1">
        <v>5</v>
      </c>
      <c r="C49" s="7">
        <f>Register!C10</f>
        <v>0</v>
      </c>
      <c r="D49" s="7">
        <f>Register!D10</f>
        <v>0</v>
      </c>
      <c r="E49" s="11"/>
      <c r="F49" s="2"/>
      <c r="G49" s="2"/>
      <c r="H49" s="2"/>
      <c r="I49" s="2"/>
      <c r="J49" s="2"/>
      <c r="K49" s="2"/>
      <c r="L49" s="2"/>
    </row>
    <row r="50" spans="2:23" x14ac:dyDescent="0.25">
      <c r="B50" s="1">
        <v>6</v>
      </c>
      <c r="C50" s="7">
        <f>Register!C11</f>
        <v>0</v>
      </c>
      <c r="D50" s="7">
        <f>Register!D11</f>
        <v>0</v>
      </c>
      <c r="E50" s="11"/>
      <c r="F50" s="2"/>
      <c r="G50" s="2"/>
      <c r="H50" s="2"/>
      <c r="I50" s="2"/>
      <c r="J50" s="2"/>
      <c r="K50" s="2"/>
      <c r="L50" s="2"/>
      <c r="O50" s="71" t="s">
        <v>112</v>
      </c>
      <c r="P50" s="72"/>
      <c r="Q50" s="72"/>
      <c r="R50" s="72"/>
      <c r="S50" s="72"/>
      <c r="T50" s="72"/>
      <c r="U50" s="72"/>
      <c r="V50" s="72"/>
      <c r="W50" s="73"/>
    </row>
    <row r="51" spans="2:23" x14ac:dyDescent="0.25">
      <c r="B51" s="1">
        <v>7</v>
      </c>
      <c r="C51" s="7">
        <f>Register!C12</f>
        <v>0</v>
      </c>
      <c r="D51" s="7">
        <f>Register!D12</f>
        <v>0</v>
      </c>
      <c r="E51" s="11"/>
      <c r="F51" s="2"/>
      <c r="G51" s="2"/>
      <c r="H51" s="2"/>
      <c r="I51" s="2"/>
      <c r="J51" s="2"/>
      <c r="K51" s="2"/>
      <c r="L51" s="2"/>
      <c r="O51" s="74"/>
      <c r="P51" s="75"/>
      <c r="Q51" s="75"/>
      <c r="R51" s="75"/>
      <c r="S51" s="75"/>
      <c r="T51" s="75"/>
      <c r="U51" s="75"/>
      <c r="V51" s="75"/>
      <c r="W51" s="76"/>
    </row>
    <row r="52" spans="2:23" x14ac:dyDescent="0.25">
      <c r="B52" s="1">
        <f>B51+1</f>
        <v>8</v>
      </c>
      <c r="C52" s="7">
        <f>Register!C13</f>
        <v>0</v>
      </c>
      <c r="D52" s="7">
        <f>Register!D13</f>
        <v>0</v>
      </c>
      <c r="E52" s="11"/>
      <c r="F52" s="2"/>
      <c r="G52" s="2"/>
      <c r="H52" s="2"/>
      <c r="I52" s="2"/>
      <c r="J52" s="2"/>
      <c r="K52" s="2"/>
      <c r="L52" s="2"/>
      <c r="O52" s="55"/>
      <c r="P52" s="56"/>
      <c r="Q52" s="56"/>
      <c r="R52" s="56"/>
      <c r="S52" s="56"/>
      <c r="T52" s="56"/>
      <c r="U52" s="56"/>
      <c r="V52" s="56"/>
      <c r="W52" s="57"/>
    </row>
    <row r="53" spans="2:23" x14ac:dyDescent="0.25">
      <c r="B53" s="1">
        <f t="shared" ref="B53:B73" si="1">B52+1</f>
        <v>9</v>
      </c>
      <c r="C53" s="7">
        <f>Register!C14</f>
        <v>0</v>
      </c>
      <c r="D53" s="7">
        <f>Register!D14</f>
        <v>0</v>
      </c>
      <c r="E53" s="11"/>
      <c r="F53" s="2"/>
      <c r="G53" s="2"/>
      <c r="H53" s="2"/>
      <c r="I53" s="2"/>
      <c r="J53" s="2"/>
      <c r="K53" s="2"/>
      <c r="L53" s="2"/>
      <c r="O53" s="58"/>
      <c r="P53" s="59"/>
      <c r="Q53" s="59"/>
      <c r="R53" s="59"/>
      <c r="S53" s="59"/>
      <c r="T53" s="59"/>
      <c r="U53" s="59"/>
      <c r="V53" s="59"/>
      <c r="W53" s="60"/>
    </row>
    <row r="54" spans="2:23" x14ac:dyDescent="0.25">
      <c r="B54" s="1">
        <f t="shared" si="1"/>
        <v>10</v>
      </c>
      <c r="C54" s="7">
        <f>Register!C15</f>
        <v>0</v>
      </c>
      <c r="D54" s="7">
        <f>Register!D15</f>
        <v>0</v>
      </c>
      <c r="E54" s="11"/>
      <c r="F54" s="2"/>
      <c r="G54" s="2"/>
      <c r="H54" s="2"/>
      <c r="I54" s="2"/>
      <c r="J54" s="2"/>
      <c r="K54" s="2"/>
      <c r="L54" s="2"/>
      <c r="O54" s="58"/>
      <c r="P54" s="59"/>
      <c r="Q54" s="59"/>
      <c r="R54" s="59"/>
      <c r="S54" s="59"/>
      <c r="T54" s="59"/>
      <c r="U54" s="59"/>
      <c r="V54" s="59"/>
      <c r="W54" s="60"/>
    </row>
    <row r="55" spans="2:23" x14ac:dyDescent="0.25">
      <c r="B55" s="1">
        <f t="shared" si="1"/>
        <v>11</v>
      </c>
      <c r="C55" s="7">
        <f>Register!C16</f>
        <v>0</v>
      </c>
      <c r="D55" s="7">
        <f>Register!D16</f>
        <v>0</v>
      </c>
      <c r="E55" s="11"/>
      <c r="F55" s="2"/>
      <c r="G55" s="2"/>
      <c r="H55" s="2"/>
      <c r="I55" s="2"/>
      <c r="J55" s="2"/>
      <c r="K55" s="2"/>
      <c r="L55" s="2"/>
      <c r="O55" s="58"/>
      <c r="P55" s="59"/>
      <c r="Q55" s="59"/>
      <c r="R55" s="59"/>
      <c r="S55" s="59"/>
      <c r="T55" s="59"/>
      <c r="U55" s="59"/>
      <c r="V55" s="59"/>
      <c r="W55" s="60"/>
    </row>
    <row r="56" spans="2:23" x14ac:dyDescent="0.25">
      <c r="B56" s="1">
        <f t="shared" si="1"/>
        <v>12</v>
      </c>
      <c r="C56" s="7">
        <f>Register!C17</f>
        <v>0</v>
      </c>
      <c r="D56" s="7">
        <f>Register!D17</f>
        <v>0</v>
      </c>
      <c r="E56" s="11"/>
      <c r="F56" s="2"/>
      <c r="G56" s="2"/>
      <c r="H56" s="2"/>
      <c r="I56" s="2"/>
      <c r="J56" s="2"/>
      <c r="K56" s="2"/>
      <c r="L56" s="2"/>
      <c r="O56" s="58"/>
      <c r="P56" s="59"/>
      <c r="Q56" s="59"/>
      <c r="R56" s="59"/>
      <c r="S56" s="59"/>
      <c r="T56" s="59"/>
      <c r="U56" s="59"/>
      <c r="V56" s="59"/>
      <c r="W56" s="60"/>
    </row>
    <row r="57" spans="2:23" x14ac:dyDescent="0.25">
      <c r="B57" s="1">
        <f t="shared" si="1"/>
        <v>13</v>
      </c>
      <c r="C57" s="7">
        <f>Register!C18</f>
        <v>0</v>
      </c>
      <c r="D57" s="7">
        <f>Register!D18</f>
        <v>0</v>
      </c>
      <c r="E57" s="11"/>
      <c r="F57" s="2"/>
      <c r="G57" s="2"/>
      <c r="H57" s="2"/>
      <c r="I57" s="2"/>
      <c r="J57" s="2"/>
      <c r="K57" s="2"/>
      <c r="L57" s="2"/>
      <c r="O57" s="58"/>
      <c r="P57" s="59"/>
      <c r="Q57" s="59"/>
      <c r="R57" s="59"/>
      <c r="S57" s="59"/>
      <c r="T57" s="59"/>
      <c r="U57" s="59"/>
      <c r="V57" s="59"/>
      <c r="W57" s="60"/>
    </row>
    <row r="58" spans="2:23" x14ac:dyDescent="0.25">
      <c r="B58" s="1">
        <f t="shared" si="1"/>
        <v>14</v>
      </c>
      <c r="C58" s="7">
        <f>Register!C19</f>
        <v>0</v>
      </c>
      <c r="D58" s="7">
        <f>Register!D19</f>
        <v>0</v>
      </c>
      <c r="E58" s="11"/>
      <c r="F58" s="2"/>
      <c r="G58" s="2"/>
      <c r="H58" s="2"/>
      <c r="I58" s="2"/>
      <c r="J58" s="2"/>
      <c r="K58" s="2"/>
      <c r="L58" s="2"/>
      <c r="O58" s="58"/>
      <c r="P58" s="59"/>
      <c r="Q58" s="59"/>
      <c r="R58" s="59"/>
      <c r="S58" s="59"/>
      <c r="T58" s="59"/>
      <c r="U58" s="59"/>
      <c r="V58" s="59"/>
      <c r="W58" s="60"/>
    </row>
    <row r="59" spans="2:23" x14ac:dyDescent="0.25">
      <c r="B59" s="1">
        <f t="shared" si="1"/>
        <v>15</v>
      </c>
      <c r="C59" s="7">
        <f>Register!C20</f>
        <v>0</v>
      </c>
      <c r="D59" s="7">
        <f>Register!D20</f>
        <v>0</v>
      </c>
      <c r="E59" s="11"/>
      <c r="F59" s="2"/>
      <c r="G59" s="2"/>
      <c r="H59" s="2"/>
      <c r="I59" s="2"/>
      <c r="J59" s="2"/>
      <c r="K59" s="2"/>
      <c r="L59" s="2"/>
      <c r="O59" s="58"/>
      <c r="P59" s="59"/>
      <c r="Q59" s="59"/>
      <c r="R59" s="59"/>
      <c r="S59" s="59"/>
      <c r="T59" s="59"/>
      <c r="U59" s="59"/>
      <c r="V59" s="59"/>
      <c r="W59" s="60"/>
    </row>
    <row r="60" spans="2:23" x14ac:dyDescent="0.25">
      <c r="B60" s="1">
        <f t="shared" si="1"/>
        <v>16</v>
      </c>
      <c r="C60" s="7">
        <f>Register!C21</f>
        <v>0</v>
      </c>
      <c r="D60" s="7">
        <f>Register!D21</f>
        <v>0</v>
      </c>
      <c r="E60" s="11"/>
      <c r="F60" s="2"/>
      <c r="G60" s="2"/>
      <c r="H60" s="2"/>
      <c r="I60" s="2"/>
      <c r="J60" s="2"/>
      <c r="K60" s="2"/>
      <c r="L60" s="2"/>
      <c r="O60" s="58"/>
      <c r="P60" s="59"/>
      <c r="Q60" s="59"/>
      <c r="R60" s="59"/>
      <c r="S60" s="59"/>
      <c r="T60" s="59"/>
      <c r="U60" s="59"/>
      <c r="V60" s="59"/>
      <c r="W60" s="60"/>
    </row>
    <row r="61" spans="2:23" x14ac:dyDescent="0.25">
      <c r="B61" s="1">
        <f t="shared" si="1"/>
        <v>17</v>
      </c>
      <c r="C61" s="7">
        <f>Register!C22</f>
        <v>0</v>
      </c>
      <c r="D61" s="7">
        <f>Register!D22</f>
        <v>0</v>
      </c>
      <c r="E61" s="11"/>
      <c r="F61" s="2"/>
      <c r="G61" s="2"/>
      <c r="H61" s="2"/>
      <c r="I61" s="2"/>
      <c r="J61" s="2"/>
      <c r="K61" s="2"/>
      <c r="L61" s="2"/>
      <c r="O61" s="61"/>
      <c r="P61" s="62"/>
      <c r="Q61" s="62"/>
      <c r="R61" s="62"/>
      <c r="S61" s="62"/>
      <c r="T61" s="62"/>
      <c r="U61" s="62"/>
      <c r="V61" s="62"/>
      <c r="W61" s="63"/>
    </row>
    <row r="62" spans="2:23" x14ac:dyDescent="0.25">
      <c r="B62" s="1">
        <f t="shared" si="1"/>
        <v>18</v>
      </c>
      <c r="C62" s="7">
        <f>Register!C23</f>
        <v>0</v>
      </c>
      <c r="D62" s="7">
        <f>Register!D23</f>
        <v>0</v>
      </c>
      <c r="E62" s="11"/>
      <c r="F62" s="2"/>
      <c r="G62" s="2"/>
      <c r="H62" s="2"/>
      <c r="I62" s="2"/>
      <c r="J62" s="2"/>
      <c r="K62" s="2"/>
      <c r="L62" s="2"/>
    </row>
    <row r="63" spans="2:23" x14ac:dyDescent="0.25">
      <c r="B63" s="1">
        <f t="shared" si="1"/>
        <v>19</v>
      </c>
      <c r="C63" s="7">
        <f>Register!C24</f>
        <v>0</v>
      </c>
      <c r="D63" s="7">
        <f>Register!D24</f>
        <v>0</v>
      </c>
      <c r="E63" s="11"/>
      <c r="F63" s="2"/>
      <c r="G63" s="2"/>
      <c r="H63" s="2"/>
      <c r="I63" s="2"/>
      <c r="J63" s="2"/>
      <c r="K63" s="2"/>
      <c r="L63" s="2"/>
    </row>
    <row r="64" spans="2:23" x14ac:dyDescent="0.25">
      <c r="B64" s="1">
        <f t="shared" si="1"/>
        <v>20</v>
      </c>
      <c r="C64" s="7">
        <f>Register!C25</f>
        <v>0</v>
      </c>
      <c r="D64" s="7">
        <f>Register!D25</f>
        <v>0</v>
      </c>
      <c r="E64" s="11"/>
      <c r="F64" s="2"/>
      <c r="G64" s="2"/>
      <c r="H64" s="2"/>
      <c r="I64" s="2"/>
      <c r="J64" s="2"/>
      <c r="K64" s="2"/>
      <c r="L64" s="2"/>
    </row>
    <row r="65" spans="2:17" x14ac:dyDescent="0.25">
      <c r="B65" s="1">
        <f t="shared" si="1"/>
        <v>21</v>
      </c>
      <c r="C65" s="7">
        <f>Register!C26</f>
        <v>0</v>
      </c>
      <c r="D65" s="7">
        <f>Register!D26</f>
        <v>0</v>
      </c>
      <c r="E65" s="11"/>
      <c r="F65" s="2"/>
      <c r="G65" s="2"/>
      <c r="H65" s="2"/>
      <c r="I65" s="2"/>
      <c r="J65" s="2"/>
      <c r="K65" s="2"/>
      <c r="L65" s="2"/>
    </row>
    <row r="66" spans="2:17" x14ac:dyDescent="0.25">
      <c r="B66" s="1">
        <f>B65+1</f>
        <v>22</v>
      </c>
      <c r="C66" s="7">
        <f>Register!C27</f>
        <v>0</v>
      </c>
      <c r="D66" s="7">
        <f>Register!D27</f>
        <v>0</v>
      </c>
      <c r="E66" s="11"/>
      <c r="F66" s="2"/>
      <c r="G66" s="2"/>
      <c r="H66" s="2"/>
      <c r="I66" s="2"/>
      <c r="J66" s="2"/>
      <c r="K66" s="2"/>
      <c r="L66" s="2"/>
      <c r="O66" s="50" t="s">
        <v>117</v>
      </c>
      <c r="P66" s="64"/>
      <c r="Q66" s="51"/>
    </row>
    <row r="67" spans="2:17" x14ac:dyDescent="0.25">
      <c r="B67" s="1">
        <f t="shared" si="1"/>
        <v>23</v>
      </c>
      <c r="C67" s="7">
        <f>Register!C28</f>
        <v>0</v>
      </c>
      <c r="D67" s="7">
        <f>Register!D28</f>
        <v>0</v>
      </c>
      <c r="E67" s="11"/>
      <c r="F67" s="2"/>
      <c r="G67" s="2"/>
      <c r="H67" s="2"/>
      <c r="I67" s="2"/>
      <c r="J67" s="2"/>
      <c r="K67" s="2"/>
      <c r="L67" s="2"/>
      <c r="O67" s="50"/>
      <c r="P67" s="64"/>
      <c r="Q67" s="51"/>
    </row>
    <row r="68" spans="2:17" x14ac:dyDescent="0.25">
      <c r="B68" s="1">
        <f t="shared" si="1"/>
        <v>24</v>
      </c>
      <c r="C68" s="7">
        <f>Register!C29</f>
        <v>0</v>
      </c>
      <c r="D68" s="7">
        <f>Register!D29</f>
        <v>0</v>
      </c>
      <c r="E68" s="11"/>
      <c r="F68" s="2"/>
      <c r="G68" s="2"/>
      <c r="H68" s="2"/>
      <c r="I68" s="2"/>
      <c r="J68" s="2"/>
      <c r="K68" s="2"/>
      <c r="L68" s="2"/>
      <c r="O68" s="20">
        <v>0</v>
      </c>
      <c r="P68" s="50" t="s">
        <v>125</v>
      </c>
      <c r="Q68" s="51"/>
    </row>
    <row r="69" spans="2:17" x14ac:dyDescent="0.25">
      <c r="B69" s="1">
        <f t="shared" si="1"/>
        <v>25</v>
      </c>
      <c r="C69" s="7">
        <f>Register!C30</f>
        <v>0</v>
      </c>
      <c r="D69" s="7">
        <f>Register!D30</f>
        <v>0</v>
      </c>
      <c r="E69" s="11"/>
      <c r="F69" s="2"/>
      <c r="G69" s="2"/>
      <c r="H69" s="2"/>
      <c r="I69" s="2"/>
      <c r="J69" s="2"/>
      <c r="K69" s="2"/>
      <c r="L69" s="2"/>
      <c r="O69" s="20">
        <v>1</v>
      </c>
      <c r="P69" s="65" t="s">
        <v>184</v>
      </c>
      <c r="Q69" s="66"/>
    </row>
    <row r="70" spans="2:17" x14ac:dyDescent="0.25">
      <c r="B70" s="1">
        <f t="shared" si="1"/>
        <v>26</v>
      </c>
      <c r="C70" s="7">
        <f>Register!C31</f>
        <v>0</v>
      </c>
      <c r="D70" s="7">
        <f>Register!D31</f>
        <v>0</v>
      </c>
      <c r="E70" s="11"/>
      <c r="F70" s="2"/>
      <c r="G70" s="2"/>
      <c r="H70" s="2"/>
      <c r="I70" s="2"/>
      <c r="J70" s="2"/>
      <c r="K70" s="2"/>
      <c r="L70" s="2"/>
      <c r="O70" s="20">
        <v>2</v>
      </c>
      <c r="P70" s="53" t="s">
        <v>185</v>
      </c>
      <c r="Q70" s="54"/>
    </row>
    <row r="71" spans="2:17" x14ac:dyDescent="0.25">
      <c r="B71" s="1">
        <f>B70+1</f>
        <v>27</v>
      </c>
      <c r="C71" s="7">
        <f>Register!C32</f>
        <v>0</v>
      </c>
      <c r="D71" s="7">
        <f>Register!D32</f>
        <v>0</v>
      </c>
      <c r="E71" s="11"/>
      <c r="F71" s="2"/>
      <c r="G71" s="2"/>
      <c r="H71" s="2"/>
      <c r="I71" s="2"/>
      <c r="J71" s="2"/>
      <c r="K71" s="2"/>
      <c r="L71" s="2"/>
      <c r="O71" s="20">
        <v>3</v>
      </c>
      <c r="P71" s="53" t="s">
        <v>186</v>
      </c>
      <c r="Q71" s="54"/>
    </row>
    <row r="72" spans="2:17" x14ac:dyDescent="0.25">
      <c r="B72" s="1">
        <f t="shared" si="1"/>
        <v>28</v>
      </c>
      <c r="C72" s="7">
        <f>Register!C33</f>
        <v>0</v>
      </c>
      <c r="D72" s="7">
        <f>Register!D33</f>
        <v>0</v>
      </c>
      <c r="E72" s="11"/>
      <c r="F72" s="2"/>
      <c r="G72" s="2"/>
      <c r="H72" s="2"/>
      <c r="I72" s="2"/>
      <c r="J72" s="2"/>
      <c r="K72" s="2"/>
      <c r="L72" s="2"/>
      <c r="O72" s="20">
        <v>4</v>
      </c>
      <c r="P72" s="53" t="s">
        <v>187</v>
      </c>
      <c r="Q72" s="54"/>
    </row>
    <row r="73" spans="2:17" x14ac:dyDescent="0.25">
      <c r="B73" s="1">
        <f t="shared" si="1"/>
        <v>29</v>
      </c>
      <c r="C73" s="7">
        <f>Register!C34</f>
        <v>0</v>
      </c>
      <c r="D73" s="7">
        <f>Register!D34</f>
        <v>0</v>
      </c>
      <c r="E73" s="11"/>
      <c r="F73" s="2"/>
      <c r="G73" s="2"/>
      <c r="H73" s="2"/>
      <c r="I73" s="2"/>
      <c r="J73" s="2"/>
      <c r="K73" s="2"/>
      <c r="L73" s="2"/>
      <c r="O73" s="20">
        <v>5</v>
      </c>
      <c r="P73" s="53" t="s">
        <v>189</v>
      </c>
      <c r="Q73" s="54"/>
    </row>
    <row r="74" spans="2:17" x14ac:dyDescent="0.25">
      <c r="B74" s="1">
        <f>B73+1</f>
        <v>30</v>
      </c>
      <c r="C74" s="7">
        <f>Register!C35</f>
        <v>0</v>
      </c>
      <c r="D74" s="7">
        <f>Register!D35</f>
        <v>0</v>
      </c>
      <c r="E74" s="11"/>
      <c r="F74" s="2"/>
      <c r="G74" s="2"/>
      <c r="H74" s="2"/>
      <c r="I74" s="2"/>
      <c r="J74" s="2"/>
      <c r="K74" s="2"/>
      <c r="L74" s="2"/>
      <c r="O74" s="20">
        <v>6</v>
      </c>
      <c r="P74" s="53" t="s">
        <v>191</v>
      </c>
      <c r="Q74" s="54"/>
    </row>
    <row r="75" spans="2:17" x14ac:dyDescent="0.25">
      <c r="O75" s="37">
        <v>7</v>
      </c>
      <c r="P75" s="53" t="s">
        <v>188</v>
      </c>
      <c r="Q75" s="54"/>
    </row>
    <row r="76" spans="2:17" x14ac:dyDescent="0.25">
      <c r="O76" s="20">
        <v>8</v>
      </c>
      <c r="P76" s="53" t="s">
        <v>190</v>
      </c>
      <c r="Q76" s="54"/>
    </row>
    <row r="77" spans="2:17" x14ac:dyDescent="0.25">
      <c r="O77" s="20">
        <v>9</v>
      </c>
      <c r="P77" s="53" t="s">
        <v>192</v>
      </c>
      <c r="Q77" s="54"/>
    </row>
  </sheetData>
  <mergeCells count="20">
    <mergeCell ref="P76:Q76"/>
    <mergeCell ref="P77:Q77"/>
    <mergeCell ref="P71:Q71"/>
    <mergeCell ref="P72:Q72"/>
    <mergeCell ref="P73:Q73"/>
    <mergeCell ref="P74:Q74"/>
    <mergeCell ref="P75:Q75"/>
    <mergeCell ref="L10:M10"/>
    <mergeCell ref="A3:C3"/>
    <mergeCell ref="O22:W31"/>
    <mergeCell ref="O21:W21"/>
    <mergeCell ref="O35:W36"/>
    <mergeCell ref="P68:Q68"/>
    <mergeCell ref="P69:Q69"/>
    <mergeCell ref="P70:Q70"/>
    <mergeCell ref="O37:W46"/>
    <mergeCell ref="O50:W51"/>
    <mergeCell ref="O52:W61"/>
    <mergeCell ref="O66:Q66"/>
    <mergeCell ref="O67:Q67"/>
  </mergeCells>
  <hyperlinks>
    <hyperlink ref="A3" location="Introduction!A1" display="Return to Navigation Page"/>
  </hyperlink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4" r:id="rId4" name="Check Box 2">
              <controlPr defaultSize="0" autoFill="0" autoLine="0" autoPict="0">
                <anchor>
                  <from>
                    <xdr:col>6</xdr:col>
                    <xdr:colOff>514350</xdr:colOff>
                    <xdr:row>6</xdr:row>
                    <xdr:rowOff>114300</xdr:rowOff>
                  </from>
                  <to>
                    <xdr:col>7</xdr:col>
                    <xdr:colOff>590550</xdr:colOff>
                    <xdr:row>8</xdr:row>
                    <xdr:rowOff>180975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0A6F307F-7FC0-478E-A0FC-F465DBC1852D}">
            <xm:f>Sheet12!$M$39=TRUE</xm:f>
            <x14:dxf>
              <fill>
                <patternFill>
                  <bgColor theme="0" tint="-0.499984740745262"/>
                </patternFill>
              </fill>
            </x14:dxf>
          </x14:cfRule>
          <xm:sqref>I10:I40</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R72"/>
  <sheetViews>
    <sheetView showGridLines="0" topLeftCell="B19" zoomScale="70" zoomScaleNormal="70" workbookViewId="0">
      <selection activeCell="O44" sqref="O44"/>
    </sheetView>
  </sheetViews>
  <sheetFormatPr defaultRowHeight="15" x14ac:dyDescent="0.25"/>
  <cols>
    <col min="1" max="4" width="9.140625" style="6"/>
    <col min="5" max="5" width="10.7109375" style="6" customWidth="1"/>
    <col min="6" max="6" width="14.85546875" style="6" customWidth="1"/>
    <col min="7" max="7" width="18.5703125" style="6" customWidth="1"/>
    <col min="8" max="8" width="18.140625" style="6" bestFit="1" customWidth="1"/>
    <col min="9" max="9" width="26.42578125" style="6" bestFit="1" customWidth="1"/>
    <col min="10" max="10" width="14.5703125" style="6" customWidth="1"/>
    <col min="11" max="11" width="14.7109375" style="6" customWidth="1"/>
    <col min="12" max="12" width="16.28515625" style="6" customWidth="1"/>
    <col min="13" max="13" width="17.7109375" style="6" bestFit="1" customWidth="1"/>
    <col min="14" max="17" width="9.140625" style="6"/>
    <col min="18" max="18" width="30.5703125" style="6" customWidth="1"/>
    <col min="19" max="16384" width="9.140625" style="6"/>
  </cols>
  <sheetData>
    <row r="3" spans="1:13" x14ac:dyDescent="0.25">
      <c r="A3" s="49" t="s">
        <v>165</v>
      </c>
      <c r="B3" s="49"/>
      <c r="C3" s="49"/>
    </row>
    <row r="5" spans="1:13" ht="22.5" x14ac:dyDescent="0.25">
      <c r="C5" s="5" t="s">
        <v>25</v>
      </c>
    </row>
    <row r="6" spans="1:13" x14ac:dyDescent="0.25">
      <c r="A6" s="4"/>
    </row>
    <row r="7" spans="1:13" x14ac:dyDescent="0.25">
      <c r="C7" s="1"/>
      <c r="D7" s="1" t="s">
        <v>0</v>
      </c>
      <c r="E7" s="1" t="s">
        <v>1</v>
      </c>
      <c r="F7" s="1" t="s">
        <v>16</v>
      </c>
      <c r="G7" s="1" t="s">
        <v>11</v>
      </c>
      <c r="H7" s="1" t="s">
        <v>12</v>
      </c>
      <c r="I7" s="1" t="s">
        <v>13</v>
      </c>
      <c r="J7" s="1" t="s">
        <v>10</v>
      </c>
      <c r="K7" s="1" t="s">
        <v>14</v>
      </c>
      <c r="L7" s="1" t="s">
        <v>15</v>
      </c>
      <c r="M7" s="1" t="s">
        <v>102</v>
      </c>
    </row>
    <row r="8" spans="1:13" x14ac:dyDescent="0.25">
      <c r="C8" s="1">
        <v>1</v>
      </c>
      <c r="D8" s="7" t="str">
        <f>Register!C6</f>
        <v>Laura</v>
      </c>
      <c r="E8" s="7" t="str">
        <f>Register!D6</f>
        <v>F</v>
      </c>
      <c r="F8" s="11"/>
      <c r="G8" s="2"/>
      <c r="H8" s="2"/>
      <c r="I8" s="2"/>
      <c r="J8" s="2"/>
      <c r="K8" s="2"/>
      <c r="L8" s="2"/>
      <c r="M8" s="2"/>
    </row>
    <row r="9" spans="1:13" x14ac:dyDescent="0.25">
      <c r="C9" s="1">
        <v>2</v>
      </c>
      <c r="D9" s="7">
        <f>Register!C7</f>
        <v>0</v>
      </c>
      <c r="E9" s="7">
        <f>Register!D7</f>
        <v>0</v>
      </c>
      <c r="F9" s="11"/>
      <c r="G9" s="2"/>
      <c r="H9" s="2"/>
      <c r="I9" s="2"/>
      <c r="J9" s="2"/>
      <c r="K9" s="2"/>
      <c r="L9" s="2"/>
      <c r="M9" s="2"/>
    </row>
    <row r="10" spans="1:13" x14ac:dyDescent="0.25">
      <c r="C10" s="1">
        <v>3</v>
      </c>
      <c r="D10" s="7">
        <f>Register!C8</f>
        <v>0</v>
      </c>
      <c r="E10" s="7">
        <f>Register!D8</f>
        <v>0</v>
      </c>
      <c r="F10" s="11"/>
      <c r="G10" s="2"/>
      <c r="H10" s="2"/>
      <c r="I10" s="2"/>
      <c r="J10" s="2"/>
      <c r="K10" s="2"/>
      <c r="L10" s="2"/>
      <c r="M10" s="2"/>
    </row>
    <row r="11" spans="1:13" x14ac:dyDescent="0.25">
      <c r="C11" s="1">
        <v>4</v>
      </c>
      <c r="D11" s="7">
        <f>Register!C9</f>
        <v>0</v>
      </c>
      <c r="E11" s="7">
        <f>Register!D9</f>
        <v>0</v>
      </c>
      <c r="F11" s="11"/>
      <c r="G11" s="2"/>
      <c r="H11" s="2"/>
      <c r="I11" s="2"/>
      <c r="J11" s="2"/>
      <c r="K11" s="2"/>
      <c r="L11" s="2"/>
      <c r="M11" s="2"/>
    </row>
    <row r="12" spans="1:13" x14ac:dyDescent="0.25">
      <c r="C12" s="1">
        <v>5</v>
      </c>
      <c r="D12" s="7">
        <f>Register!C10</f>
        <v>0</v>
      </c>
      <c r="E12" s="7">
        <f>Register!D10</f>
        <v>0</v>
      </c>
      <c r="F12" s="11"/>
      <c r="G12" s="2"/>
      <c r="H12" s="2"/>
      <c r="I12" s="2"/>
      <c r="J12" s="2"/>
      <c r="K12" s="2"/>
      <c r="L12" s="2"/>
      <c r="M12" s="2"/>
    </row>
    <row r="13" spans="1:13" x14ac:dyDescent="0.25">
      <c r="C13" s="1">
        <v>6</v>
      </c>
      <c r="D13" s="7">
        <f>Register!C11</f>
        <v>0</v>
      </c>
      <c r="E13" s="7">
        <f>Register!D11</f>
        <v>0</v>
      </c>
      <c r="F13" s="11"/>
      <c r="G13" s="2"/>
      <c r="H13" s="2"/>
      <c r="I13" s="2"/>
      <c r="J13" s="2"/>
      <c r="K13" s="2"/>
      <c r="L13" s="2"/>
      <c r="M13" s="2"/>
    </row>
    <row r="14" spans="1:13" x14ac:dyDescent="0.25">
      <c r="C14" s="1">
        <v>7</v>
      </c>
      <c r="D14" s="7">
        <f>Register!C12</f>
        <v>0</v>
      </c>
      <c r="E14" s="7">
        <f>Register!D12</f>
        <v>0</v>
      </c>
      <c r="F14" s="11"/>
      <c r="G14" s="2"/>
      <c r="H14" s="2"/>
      <c r="I14" s="2"/>
      <c r="J14" s="2"/>
      <c r="K14" s="2"/>
      <c r="L14" s="2"/>
      <c r="M14" s="2"/>
    </row>
    <row r="15" spans="1:13" x14ac:dyDescent="0.25">
      <c r="C15" s="1">
        <f>C14+1</f>
        <v>8</v>
      </c>
      <c r="D15" s="7">
        <f>Register!C13</f>
        <v>0</v>
      </c>
      <c r="E15" s="7">
        <f>Register!D13</f>
        <v>0</v>
      </c>
      <c r="F15" s="11"/>
      <c r="G15" s="2"/>
      <c r="H15" s="2"/>
      <c r="I15" s="2"/>
      <c r="J15" s="2"/>
      <c r="K15" s="2"/>
      <c r="L15" s="2"/>
      <c r="M15" s="2"/>
    </row>
    <row r="16" spans="1:13" x14ac:dyDescent="0.25">
      <c r="C16" s="1">
        <f t="shared" ref="C16:C36" si="0">C15+1</f>
        <v>9</v>
      </c>
      <c r="D16" s="7">
        <f>Register!C14</f>
        <v>0</v>
      </c>
      <c r="E16" s="7">
        <f>Register!D14</f>
        <v>0</v>
      </c>
      <c r="F16" s="11"/>
      <c r="G16" s="2"/>
      <c r="H16" s="2"/>
      <c r="I16" s="2"/>
      <c r="J16" s="2"/>
      <c r="K16" s="2"/>
      <c r="L16" s="2"/>
      <c r="M16" s="2"/>
    </row>
    <row r="17" spans="3:13" x14ac:dyDescent="0.25">
      <c r="C17" s="1">
        <f t="shared" si="0"/>
        <v>10</v>
      </c>
      <c r="D17" s="7">
        <f>Register!C15</f>
        <v>0</v>
      </c>
      <c r="E17" s="7">
        <f>Register!D15</f>
        <v>0</v>
      </c>
      <c r="F17" s="11"/>
      <c r="G17" s="2"/>
      <c r="H17" s="2"/>
      <c r="I17" s="2"/>
      <c r="J17" s="2"/>
      <c r="K17" s="2"/>
      <c r="L17" s="2"/>
      <c r="M17" s="2"/>
    </row>
    <row r="18" spans="3:13" x14ac:dyDescent="0.25">
      <c r="C18" s="1">
        <f t="shared" si="0"/>
        <v>11</v>
      </c>
      <c r="D18" s="7">
        <f>Register!C16</f>
        <v>0</v>
      </c>
      <c r="E18" s="7">
        <f>Register!D16</f>
        <v>0</v>
      </c>
      <c r="F18" s="11"/>
      <c r="G18" s="2"/>
      <c r="H18" s="2"/>
      <c r="I18" s="2"/>
      <c r="J18" s="2"/>
      <c r="K18" s="2"/>
      <c r="L18" s="2"/>
      <c r="M18" s="2"/>
    </row>
    <row r="19" spans="3:13" x14ac:dyDescent="0.25">
      <c r="C19" s="1">
        <f t="shared" si="0"/>
        <v>12</v>
      </c>
      <c r="D19" s="7">
        <f>Register!C17</f>
        <v>0</v>
      </c>
      <c r="E19" s="7">
        <f>Register!D17</f>
        <v>0</v>
      </c>
      <c r="F19" s="11"/>
      <c r="G19" s="2"/>
      <c r="H19" s="2"/>
      <c r="I19" s="2"/>
      <c r="J19" s="2"/>
      <c r="K19" s="2"/>
      <c r="L19" s="2"/>
      <c r="M19" s="2"/>
    </row>
    <row r="20" spans="3:13" x14ac:dyDescent="0.25">
      <c r="C20" s="1">
        <f t="shared" si="0"/>
        <v>13</v>
      </c>
      <c r="D20" s="7">
        <f>Register!C18</f>
        <v>0</v>
      </c>
      <c r="E20" s="7">
        <f>Register!D18</f>
        <v>0</v>
      </c>
      <c r="F20" s="11"/>
      <c r="G20" s="2"/>
      <c r="H20" s="2"/>
      <c r="I20" s="2"/>
      <c r="J20" s="2"/>
      <c r="K20" s="2"/>
      <c r="L20" s="2"/>
      <c r="M20" s="2"/>
    </row>
    <row r="21" spans="3:13" x14ac:dyDescent="0.25">
      <c r="C21" s="1">
        <f t="shared" si="0"/>
        <v>14</v>
      </c>
      <c r="D21" s="7">
        <f>Register!C19</f>
        <v>0</v>
      </c>
      <c r="E21" s="7">
        <f>Register!D19</f>
        <v>0</v>
      </c>
      <c r="F21" s="11"/>
      <c r="G21" s="2"/>
      <c r="H21" s="2"/>
      <c r="I21" s="2"/>
      <c r="J21" s="2"/>
      <c r="K21" s="2"/>
      <c r="L21" s="2"/>
      <c r="M21" s="2"/>
    </row>
    <row r="22" spans="3:13" x14ac:dyDescent="0.25">
      <c r="C22" s="1">
        <f t="shared" si="0"/>
        <v>15</v>
      </c>
      <c r="D22" s="7">
        <f>Register!C20</f>
        <v>0</v>
      </c>
      <c r="E22" s="7">
        <f>Register!D20</f>
        <v>0</v>
      </c>
      <c r="F22" s="11"/>
      <c r="G22" s="2"/>
      <c r="H22" s="2"/>
      <c r="I22" s="2"/>
      <c r="J22" s="2"/>
      <c r="K22" s="2"/>
      <c r="L22" s="2"/>
      <c r="M22" s="2"/>
    </row>
    <row r="23" spans="3:13" x14ac:dyDescent="0.25">
      <c r="C23" s="1">
        <f t="shared" si="0"/>
        <v>16</v>
      </c>
      <c r="D23" s="7">
        <f>Register!C21</f>
        <v>0</v>
      </c>
      <c r="E23" s="7">
        <f>Register!D21</f>
        <v>0</v>
      </c>
      <c r="F23" s="11"/>
      <c r="G23" s="2"/>
      <c r="H23" s="2"/>
      <c r="I23" s="2"/>
      <c r="J23" s="2"/>
      <c r="K23" s="2"/>
      <c r="L23" s="2"/>
      <c r="M23" s="2"/>
    </row>
    <row r="24" spans="3:13" x14ac:dyDescent="0.25">
      <c r="C24" s="1">
        <f t="shared" si="0"/>
        <v>17</v>
      </c>
      <c r="D24" s="7">
        <f>Register!C22</f>
        <v>0</v>
      </c>
      <c r="E24" s="7">
        <f>Register!D22</f>
        <v>0</v>
      </c>
      <c r="F24" s="11"/>
      <c r="G24" s="2"/>
      <c r="H24" s="2"/>
      <c r="I24" s="2"/>
      <c r="J24" s="2"/>
      <c r="K24" s="2"/>
      <c r="L24" s="2"/>
      <c r="M24" s="2"/>
    </row>
    <row r="25" spans="3:13" x14ac:dyDescent="0.25">
      <c r="C25" s="1">
        <f t="shared" si="0"/>
        <v>18</v>
      </c>
      <c r="D25" s="7">
        <f>Register!C23</f>
        <v>0</v>
      </c>
      <c r="E25" s="7">
        <f>Register!D23</f>
        <v>0</v>
      </c>
      <c r="F25" s="11"/>
      <c r="G25" s="2"/>
      <c r="H25" s="2"/>
      <c r="I25" s="2"/>
      <c r="J25" s="2"/>
      <c r="K25" s="2"/>
      <c r="L25" s="2"/>
      <c r="M25" s="2"/>
    </row>
    <row r="26" spans="3:13" x14ac:dyDescent="0.25">
      <c r="C26" s="1">
        <f t="shared" si="0"/>
        <v>19</v>
      </c>
      <c r="D26" s="7">
        <f>Register!C24</f>
        <v>0</v>
      </c>
      <c r="E26" s="7">
        <f>Register!D24</f>
        <v>0</v>
      </c>
      <c r="F26" s="11"/>
      <c r="G26" s="2"/>
      <c r="H26" s="2"/>
      <c r="I26" s="2"/>
      <c r="J26" s="2"/>
      <c r="K26" s="2"/>
      <c r="L26" s="2"/>
      <c r="M26" s="2"/>
    </row>
    <row r="27" spans="3:13" x14ac:dyDescent="0.25">
      <c r="C27" s="1">
        <f t="shared" si="0"/>
        <v>20</v>
      </c>
      <c r="D27" s="7">
        <f>Register!C25</f>
        <v>0</v>
      </c>
      <c r="E27" s="7">
        <f>Register!D25</f>
        <v>0</v>
      </c>
      <c r="F27" s="11"/>
      <c r="G27" s="2"/>
      <c r="H27" s="2"/>
      <c r="I27" s="2"/>
      <c r="J27" s="2"/>
      <c r="K27" s="2"/>
      <c r="L27" s="2"/>
      <c r="M27" s="2"/>
    </row>
    <row r="28" spans="3:13" x14ac:dyDescent="0.25">
      <c r="C28" s="1">
        <f t="shared" si="0"/>
        <v>21</v>
      </c>
      <c r="D28" s="7">
        <f>Register!C26</f>
        <v>0</v>
      </c>
      <c r="E28" s="7">
        <f>Register!D26</f>
        <v>0</v>
      </c>
      <c r="F28" s="11"/>
      <c r="G28" s="2"/>
      <c r="H28" s="2"/>
      <c r="I28" s="2"/>
      <c r="J28" s="2"/>
      <c r="K28" s="2"/>
      <c r="L28" s="2"/>
      <c r="M28" s="2"/>
    </row>
    <row r="29" spans="3:13" x14ac:dyDescent="0.25">
      <c r="C29" s="1">
        <f>C28+1</f>
        <v>22</v>
      </c>
      <c r="D29" s="7">
        <f>Register!C27</f>
        <v>0</v>
      </c>
      <c r="E29" s="7">
        <f>Register!D27</f>
        <v>0</v>
      </c>
      <c r="F29" s="11"/>
      <c r="G29" s="2"/>
      <c r="H29" s="2"/>
      <c r="I29" s="2"/>
      <c r="J29" s="2"/>
      <c r="K29" s="2"/>
      <c r="L29" s="2"/>
      <c r="M29" s="2"/>
    </row>
    <row r="30" spans="3:13" x14ac:dyDescent="0.25">
      <c r="C30" s="1">
        <f t="shared" si="0"/>
        <v>23</v>
      </c>
      <c r="D30" s="7">
        <f>Register!C28</f>
        <v>0</v>
      </c>
      <c r="E30" s="7">
        <f>Register!D28</f>
        <v>0</v>
      </c>
      <c r="F30" s="11"/>
      <c r="G30" s="2"/>
      <c r="H30" s="2"/>
      <c r="I30" s="2"/>
      <c r="J30" s="2"/>
      <c r="K30" s="2"/>
      <c r="L30" s="2"/>
      <c r="M30" s="2"/>
    </row>
    <row r="31" spans="3:13" x14ac:dyDescent="0.25">
      <c r="C31" s="1">
        <f t="shared" si="0"/>
        <v>24</v>
      </c>
      <c r="D31" s="7">
        <f>Register!C29</f>
        <v>0</v>
      </c>
      <c r="E31" s="7">
        <f>Register!D29</f>
        <v>0</v>
      </c>
      <c r="F31" s="11"/>
      <c r="G31" s="2"/>
      <c r="H31" s="2"/>
      <c r="I31" s="2"/>
      <c r="J31" s="2"/>
      <c r="K31" s="2"/>
      <c r="L31" s="2"/>
      <c r="M31" s="2"/>
    </row>
    <row r="32" spans="3:13" x14ac:dyDescent="0.25">
      <c r="C32" s="1">
        <f t="shared" si="0"/>
        <v>25</v>
      </c>
      <c r="D32" s="7">
        <f>Register!C30</f>
        <v>0</v>
      </c>
      <c r="E32" s="7">
        <f>Register!D30</f>
        <v>0</v>
      </c>
      <c r="F32" s="11"/>
      <c r="G32" s="2"/>
      <c r="H32" s="2"/>
      <c r="I32" s="2"/>
      <c r="J32" s="2"/>
      <c r="K32" s="2"/>
      <c r="L32" s="2"/>
      <c r="M32" s="2"/>
    </row>
    <row r="33" spans="1:18" x14ac:dyDescent="0.25">
      <c r="C33" s="1">
        <f t="shared" si="0"/>
        <v>26</v>
      </c>
      <c r="D33" s="7">
        <f>Register!C31</f>
        <v>0</v>
      </c>
      <c r="E33" s="7">
        <f>Register!D31</f>
        <v>0</v>
      </c>
      <c r="F33" s="11"/>
      <c r="G33" s="2"/>
      <c r="H33" s="2"/>
      <c r="I33" s="2"/>
      <c r="J33" s="2"/>
      <c r="K33" s="2"/>
      <c r="L33" s="2"/>
      <c r="M33" s="2"/>
    </row>
    <row r="34" spans="1:18" x14ac:dyDescent="0.25">
      <c r="C34" s="1">
        <f>C33+1</f>
        <v>27</v>
      </c>
      <c r="D34" s="7">
        <f>Register!C32</f>
        <v>0</v>
      </c>
      <c r="E34" s="7">
        <f>Register!D32</f>
        <v>0</v>
      </c>
      <c r="F34" s="11"/>
      <c r="G34" s="2"/>
      <c r="H34" s="2"/>
      <c r="I34" s="2"/>
      <c r="J34" s="2"/>
      <c r="K34" s="2"/>
      <c r="L34" s="2"/>
      <c r="M34" s="2"/>
      <c r="P34" s="53" t="s">
        <v>117</v>
      </c>
      <c r="Q34" s="77"/>
      <c r="R34" s="54"/>
    </row>
    <row r="35" spans="1:18" x14ac:dyDescent="0.25">
      <c r="C35" s="1">
        <f t="shared" si="0"/>
        <v>28</v>
      </c>
      <c r="D35" s="7">
        <f>Register!C33</f>
        <v>0</v>
      </c>
      <c r="E35" s="7">
        <f>Register!D33</f>
        <v>0</v>
      </c>
      <c r="F35" s="11"/>
      <c r="G35" s="2"/>
      <c r="H35" s="2"/>
      <c r="I35" s="2"/>
      <c r="J35" s="2"/>
      <c r="K35" s="2"/>
      <c r="L35" s="2"/>
      <c r="M35" s="2"/>
      <c r="P35" s="53"/>
      <c r="Q35" s="77"/>
      <c r="R35" s="54"/>
    </row>
    <row r="36" spans="1:18" x14ac:dyDescent="0.25">
      <c r="C36" s="1">
        <f t="shared" si="0"/>
        <v>29</v>
      </c>
      <c r="D36" s="7">
        <f>Register!C34</f>
        <v>0</v>
      </c>
      <c r="E36" s="7">
        <f>Register!D34</f>
        <v>0</v>
      </c>
      <c r="F36" s="11"/>
      <c r="G36" s="2"/>
      <c r="H36" s="2"/>
      <c r="I36" s="2"/>
      <c r="J36" s="2"/>
      <c r="K36" s="2"/>
      <c r="L36" s="2"/>
      <c r="M36" s="2"/>
      <c r="P36" s="38">
        <v>0</v>
      </c>
      <c r="Q36" s="53" t="s">
        <v>125</v>
      </c>
      <c r="R36" s="54"/>
    </row>
    <row r="37" spans="1:18" x14ac:dyDescent="0.25">
      <c r="C37" s="1">
        <f>C36+1</f>
        <v>30</v>
      </c>
      <c r="D37" s="7">
        <f>Register!C35</f>
        <v>0</v>
      </c>
      <c r="E37" s="7">
        <f>Register!D35</f>
        <v>0</v>
      </c>
      <c r="F37" s="11"/>
      <c r="G37" s="2"/>
      <c r="H37" s="2"/>
      <c r="I37" s="2"/>
      <c r="J37" s="2"/>
      <c r="K37" s="2"/>
      <c r="L37" s="2"/>
      <c r="M37" s="2"/>
      <c r="P37" s="38">
        <v>1</v>
      </c>
      <c r="Q37" s="65" t="s">
        <v>184</v>
      </c>
      <c r="R37" s="66"/>
    </row>
    <row r="38" spans="1:18" x14ac:dyDescent="0.25">
      <c r="P38" s="38">
        <v>2</v>
      </c>
      <c r="Q38" s="53" t="s">
        <v>185</v>
      </c>
      <c r="R38" s="54"/>
    </row>
    <row r="39" spans="1:18" x14ac:dyDescent="0.25">
      <c r="P39" s="38">
        <v>3</v>
      </c>
      <c r="Q39" s="53" t="s">
        <v>186</v>
      </c>
      <c r="R39" s="54"/>
    </row>
    <row r="40" spans="1:18" ht="22.5" x14ac:dyDescent="0.25">
      <c r="A40" s="4"/>
      <c r="C40" s="5" t="s">
        <v>25</v>
      </c>
      <c r="P40" s="38">
        <v>4</v>
      </c>
      <c r="Q40" s="53" t="s">
        <v>187</v>
      </c>
      <c r="R40" s="54"/>
    </row>
    <row r="41" spans="1:18" x14ac:dyDescent="0.25">
      <c r="P41" s="38">
        <v>5</v>
      </c>
      <c r="Q41" s="53" t="s">
        <v>189</v>
      </c>
      <c r="R41" s="54"/>
    </row>
    <row r="42" spans="1:18" x14ac:dyDescent="0.25">
      <c r="C42" s="1"/>
      <c r="D42" s="1" t="s">
        <v>0</v>
      </c>
      <c r="E42" s="1" t="s">
        <v>1</v>
      </c>
      <c r="F42" s="1" t="s">
        <v>16</v>
      </c>
      <c r="G42" s="1" t="s">
        <v>11</v>
      </c>
      <c r="H42" s="1" t="s">
        <v>12</v>
      </c>
      <c r="I42" s="1" t="s">
        <v>13</v>
      </c>
      <c r="J42" s="1" t="s">
        <v>10</v>
      </c>
      <c r="K42" s="1" t="s">
        <v>14</v>
      </c>
      <c r="L42" s="1" t="s">
        <v>15</v>
      </c>
      <c r="M42" s="1" t="s">
        <v>102</v>
      </c>
      <c r="P42" s="38">
        <v>6</v>
      </c>
      <c r="Q42" s="53" t="s">
        <v>191</v>
      </c>
      <c r="R42" s="54"/>
    </row>
    <row r="43" spans="1:18" x14ac:dyDescent="0.25">
      <c r="C43" s="1">
        <v>1</v>
      </c>
      <c r="D43" s="7" t="str">
        <f>Register!C6</f>
        <v>Laura</v>
      </c>
      <c r="E43" s="7" t="str">
        <f>Register!D6</f>
        <v>F</v>
      </c>
      <c r="F43" s="11"/>
      <c r="G43" s="2"/>
      <c r="H43" s="2"/>
      <c r="I43" s="2"/>
      <c r="J43" s="2"/>
      <c r="K43" s="2"/>
      <c r="L43" s="2"/>
      <c r="M43" s="2"/>
      <c r="P43" s="38">
        <v>7</v>
      </c>
      <c r="Q43" s="53" t="s">
        <v>188</v>
      </c>
      <c r="R43" s="54"/>
    </row>
    <row r="44" spans="1:18" x14ac:dyDescent="0.25">
      <c r="C44" s="1">
        <v>2</v>
      </c>
      <c r="D44" s="7">
        <f>Register!C7</f>
        <v>0</v>
      </c>
      <c r="E44" s="7">
        <f>Register!D7</f>
        <v>0</v>
      </c>
      <c r="F44" s="11"/>
      <c r="G44" s="2"/>
      <c r="H44" s="2"/>
      <c r="I44" s="2"/>
      <c r="J44" s="2"/>
      <c r="K44" s="2"/>
      <c r="L44" s="2"/>
      <c r="M44" s="2"/>
      <c r="P44" s="38">
        <v>8</v>
      </c>
      <c r="Q44" s="53" t="s">
        <v>190</v>
      </c>
      <c r="R44" s="54"/>
    </row>
    <row r="45" spans="1:18" x14ac:dyDescent="0.25">
      <c r="C45" s="1">
        <v>3</v>
      </c>
      <c r="D45" s="7">
        <f>Register!C8</f>
        <v>0</v>
      </c>
      <c r="E45" s="7">
        <f>Register!D8</f>
        <v>0</v>
      </c>
      <c r="F45" s="11"/>
      <c r="G45" s="2"/>
      <c r="H45" s="2"/>
      <c r="I45" s="2"/>
      <c r="J45" s="2"/>
      <c r="K45" s="2"/>
      <c r="L45" s="2"/>
      <c r="M45" s="2"/>
      <c r="P45" s="38">
        <v>9</v>
      </c>
      <c r="Q45" s="53" t="s">
        <v>192</v>
      </c>
      <c r="R45" s="54"/>
    </row>
    <row r="46" spans="1:18" x14ac:dyDescent="0.25">
      <c r="C46" s="1">
        <v>4</v>
      </c>
      <c r="D46" s="7">
        <f>Register!C9</f>
        <v>0</v>
      </c>
      <c r="E46" s="7">
        <f>Register!D9</f>
        <v>0</v>
      </c>
      <c r="F46" s="11"/>
      <c r="G46" s="2"/>
      <c r="H46" s="2"/>
      <c r="I46" s="2"/>
      <c r="J46" s="2"/>
      <c r="K46" s="2"/>
      <c r="L46" s="2"/>
      <c r="M46" s="2"/>
    </row>
    <row r="47" spans="1:18" x14ac:dyDescent="0.25">
      <c r="C47" s="1">
        <v>5</v>
      </c>
      <c r="D47" s="7">
        <f>Register!C10</f>
        <v>0</v>
      </c>
      <c r="E47" s="7">
        <f>Register!D10</f>
        <v>0</v>
      </c>
      <c r="F47" s="11"/>
      <c r="G47" s="2"/>
      <c r="H47" s="2"/>
      <c r="I47" s="2"/>
      <c r="J47" s="2"/>
      <c r="K47" s="2"/>
      <c r="L47" s="2"/>
      <c r="M47" s="2"/>
    </row>
    <row r="48" spans="1:18" x14ac:dyDescent="0.25">
      <c r="C48" s="1">
        <v>6</v>
      </c>
      <c r="D48" s="7">
        <f>Register!C11</f>
        <v>0</v>
      </c>
      <c r="E48" s="7">
        <f>Register!D11</f>
        <v>0</v>
      </c>
      <c r="F48" s="11"/>
      <c r="G48" s="2"/>
      <c r="H48" s="2"/>
      <c r="I48" s="2"/>
      <c r="J48" s="2"/>
      <c r="K48" s="2"/>
      <c r="L48" s="2"/>
      <c r="M48" s="2"/>
    </row>
    <row r="49" spans="3:13" x14ac:dyDescent="0.25">
      <c r="C49" s="1">
        <v>7</v>
      </c>
      <c r="D49" s="7">
        <f>Register!C12</f>
        <v>0</v>
      </c>
      <c r="E49" s="7">
        <f>Register!D12</f>
        <v>0</v>
      </c>
      <c r="F49" s="11"/>
      <c r="G49" s="2"/>
      <c r="H49" s="2"/>
      <c r="I49" s="2"/>
      <c r="J49" s="2"/>
      <c r="K49" s="2"/>
      <c r="L49" s="2"/>
      <c r="M49" s="2"/>
    </row>
    <row r="50" spans="3:13" x14ac:dyDescent="0.25">
      <c r="C50" s="1">
        <f>C49+1</f>
        <v>8</v>
      </c>
      <c r="D50" s="7">
        <f>Register!C13</f>
        <v>0</v>
      </c>
      <c r="E50" s="7">
        <f>Register!D13</f>
        <v>0</v>
      </c>
      <c r="F50" s="11"/>
      <c r="G50" s="2"/>
      <c r="H50" s="2"/>
      <c r="I50" s="2"/>
      <c r="J50" s="2"/>
      <c r="K50" s="2"/>
      <c r="L50" s="2"/>
      <c r="M50" s="2"/>
    </row>
    <row r="51" spans="3:13" x14ac:dyDescent="0.25">
      <c r="C51" s="1">
        <f t="shared" ref="C51:C71" si="1">C50+1</f>
        <v>9</v>
      </c>
      <c r="D51" s="7">
        <f>Register!C14</f>
        <v>0</v>
      </c>
      <c r="E51" s="7">
        <f>Register!D14</f>
        <v>0</v>
      </c>
      <c r="F51" s="11"/>
      <c r="G51" s="2"/>
      <c r="H51" s="2"/>
      <c r="I51" s="2"/>
      <c r="J51" s="2"/>
      <c r="K51" s="2"/>
      <c r="L51" s="2"/>
      <c r="M51" s="2"/>
    </row>
    <row r="52" spans="3:13" x14ac:dyDescent="0.25">
      <c r="C52" s="1">
        <f t="shared" si="1"/>
        <v>10</v>
      </c>
      <c r="D52" s="7">
        <f>Register!C15</f>
        <v>0</v>
      </c>
      <c r="E52" s="7">
        <f>Register!D15</f>
        <v>0</v>
      </c>
      <c r="F52" s="11"/>
      <c r="G52" s="2"/>
      <c r="H52" s="2"/>
      <c r="I52" s="2"/>
      <c r="J52" s="2"/>
      <c r="K52" s="2"/>
      <c r="L52" s="2"/>
      <c r="M52" s="2"/>
    </row>
    <row r="53" spans="3:13" x14ac:dyDescent="0.25">
      <c r="C53" s="1">
        <f t="shared" si="1"/>
        <v>11</v>
      </c>
      <c r="D53" s="7">
        <f>Register!C16</f>
        <v>0</v>
      </c>
      <c r="E53" s="7">
        <f>Register!D16</f>
        <v>0</v>
      </c>
      <c r="F53" s="11"/>
      <c r="G53" s="2"/>
      <c r="H53" s="2"/>
      <c r="I53" s="2"/>
      <c r="J53" s="2"/>
      <c r="K53" s="2"/>
      <c r="L53" s="2"/>
      <c r="M53" s="2"/>
    </row>
    <row r="54" spans="3:13" x14ac:dyDescent="0.25">
      <c r="C54" s="1">
        <f t="shared" si="1"/>
        <v>12</v>
      </c>
      <c r="D54" s="7">
        <f>Register!C17</f>
        <v>0</v>
      </c>
      <c r="E54" s="7">
        <f>Register!D17</f>
        <v>0</v>
      </c>
      <c r="F54" s="11"/>
      <c r="G54" s="2"/>
      <c r="H54" s="2"/>
      <c r="I54" s="2"/>
      <c r="J54" s="2"/>
      <c r="K54" s="2"/>
      <c r="L54" s="2"/>
      <c r="M54" s="2"/>
    </row>
    <row r="55" spans="3:13" x14ac:dyDescent="0.25">
      <c r="C55" s="1">
        <f t="shared" si="1"/>
        <v>13</v>
      </c>
      <c r="D55" s="7">
        <f>Register!C18</f>
        <v>0</v>
      </c>
      <c r="E55" s="7">
        <f>Register!D18</f>
        <v>0</v>
      </c>
      <c r="F55" s="11"/>
      <c r="G55" s="2"/>
      <c r="H55" s="2"/>
      <c r="I55" s="2"/>
      <c r="J55" s="2"/>
      <c r="K55" s="2"/>
      <c r="L55" s="2"/>
      <c r="M55" s="2"/>
    </row>
    <row r="56" spans="3:13" x14ac:dyDescent="0.25">
      <c r="C56" s="1">
        <f t="shared" si="1"/>
        <v>14</v>
      </c>
      <c r="D56" s="7">
        <f>Register!C19</f>
        <v>0</v>
      </c>
      <c r="E56" s="7">
        <f>Register!D19</f>
        <v>0</v>
      </c>
      <c r="F56" s="11"/>
      <c r="G56" s="2"/>
      <c r="H56" s="2"/>
      <c r="I56" s="2"/>
      <c r="J56" s="2"/>
      <c r="K56" s="2"/>
      <c r="L56" s="2"/>
      <c r="M56" s="2"/>
    </row>
    <row r="57" spans="3:13" x14ac:dyDescent="0.25">
      <c r="C57" s="1">
        <f t="shared" si="1"/>
        <v>15</v>
      </c>
      <c r="D57" s="7">
        <f>Register!C20</f>
        <v>0</v>
      </c>
      <c r="E57" s="7">
        <f>Register!D20</f>
        <v>0</v>
      </c>
      <c r="F57" s="11"/>
      <c r="G57" s="2"/>
      <c r="H57" s="2"/>
      <c r="I57" s="2"/>
      <c r="J57" s="2"/>
      <c r="K57" s="2"/>
      <c r="L57" s="2"/>
      <c r="M57" s="2"/>
    </row>
    <row r="58" spans="3:13" x14ac:dyDescent="0.25">
      <c r="C58" s="1">
        <f t="shared" si="1"/>
        <v>16</v>
      </c>
      <c r="D58" s="7">
        <f>Register!C21</f>
        <v>0</v>
      </c>
      <c r="E58" s="7">
        <f>Register!D21</f>
        <v>0</v>
      </c>
      <c r="F58" s="11"/>
      <c r="G58" s="2"/>
      <c r="H58" s="2"/>
      <c r="I58" s="2"/>
      <c r="J58" s="2"/>
      <c r="K58" s="2"/>
      <c r="L58" s="2"/>
      <c r="M58" s="2"/>
    </row>
    <row r="59" spans="3:13" x14ac:dyDescent="0.25">
      <c r="C59" s="1">
        <f t="shared" si="1"/>
        <v>17</v>
      </c>
      <c r="D59" s="7">
        <f>Register!C22</f>
        <v>0</v>
      </c>
      <c r="E59" s="7">
        <f>Register!D22</f>
        <v>0</v>
      </c>
      <c r="F59" s="11"/>
      <c r="G59" s="2"/>
      <c r="H59" s="2"/>
      <c r="I59" s="2"/>
      <c r="J59" s="2"/>
      <c r="K59" s="2"/>
      <c r="L59" s="2"/>
      <c r="M59" s="2"/>
    </row>
    <row r="60" spans="3:13" x14ac:dyDescent="0.25">
      <c r="C60" s="1">
        <f t="shared" si="1"/>
        <v>18</v>
      </c>
      <c r="D60" s="7">
        <f>Register!C23</f>
        <v>0</v>
      </c>
      <c r="E60" s="7">
        <f>Register!D23</f>
        <v>0</v>
      </c>
      <c r="F60" s="11"/>
      <c r="G60" s="2"/>
      <c r="H60" s="2"/>
      <c r="I60" s="2"/>
      <c r="J60" s="2"/>
      <c r="K60" s="2"/>
      <c r="L60" s="2"/>
      <c r="M60" s="2"/>
    </row>
    <row r="61" spans="3:13" x14ac:dyDescent="0.25">
      <c r="C61" s="1">
        <f t="shared" si="1"/>
        <v>19</v>
      </c>
      <c r="D61" s="7">
        <f>Register!C24</f>
        <v>0</v>
      </c>
      <c r="E61" s="7">
        <f>Register!D24</f>
        <v>0</v>
      </c>
      <c r="F61" s="11"/>
      <c r="G61" s="2"/>
      <c r="H61" s="2"/>
      <c r="I61" s="2"/>
      <c r="J61" s="2"/>
      <c r="K61" s="2"/>
      <c r="L61" s="2"/>
      <c r="M61" s="2"/>
    </row>
    <row r="62" spans="3:13" x14ac:dyDescent="0.25">
      <c r="C62" s="1">
        <f t="shared" si="1"/>
        <v>20</v>
      </c>
      <c r="D62" s="7">
        <f>Register!C25</f>
        <v>0</v>
      </c>
      <c r="E62" s="7">
        <f>Register!D25</f>
        <v>0</v>
      </c>
      <c r="F62" s="11"/>
      <c r="G62" s="2"/>
      <c r="H62" s="2"/>
      <c r="I62" s="2"/>
      <c r="J62" s="2"/>
      <c r="K62" s="2"/>
      <c r="L62" s="2"/>
      <c r="M62" s="2"/>
    </row>
    <row r="63" spans="3:13" x14ac:dyDescent="0.25">
      <c r="C63" s="1">
        <f t="shared" si="1"/>
        <v>21</v>
      </c>
      <c r="D63" s="7">
        <f>Register!C26</f>
        <v>0</v>
      </c>
      <c r="E63" s="7">
        <f>Register!D26</f>
        <v>0</v>
      </c>
      <c r="F63" s="11"/>
      <c r="G63" s="2"/>
      <c r="H63" s="2"/>
      <c r="I63" s="2"/>
      <c r="J63" s="2"/>
      <c r="K63" s="2"/>
      <c r="L63" s="2"/>
      <c r="M63" s="2"/>
    </row>
    <row r="64" spans="3:13" x14ac:dyDescent="0.25">
      <c r="C64" s="1">
        <f>C63+1</f>
        <v>22</v>
      </c>
      <c r="D64" s="7">
        <f>Register!C27</f>
        <v>0</v>
      </c>
      <c r="E64" s="7">
        <f>Register!D27</f>
        <v>0</v>
      </c>
      <c r="F64" s="11"/>
      <c r="G64" s="2"/>
      <c r="H64" s="2"/>
      <c r="I64" s="2"/>
      <c r="J64" s="2"/>
      <c r="K64" s="2"/>
      <c r="L64" s="2"/>
      <c r="M64" s="2"/>
    </row>
    <row r="65" spans="3:13" x14ac:dyDescent="0.25">
      <c r="C65" s="1">
        <f t="shared" si="1"/>
        <v>23</v>
      </c>
      <c r="D65" s="7">
        <f>Register!C28</f>
        <v>0</v>
      </c>
      <c r="E65" s="7">
        <f>Register!D28</f>
        <v>0</v>
      </c>
      <c r="F65" s="11"/>
      <c r="G65" s="2"/>
      <c r="H65" s="2"/>
      <c r="I65" s="2"/>
      <c r="J65" s="2"/>
      <c r="K65" s="2"/>
      <c r="L65" s="2"/>
      <c r="M65" s="2"/>
    </row>
    <row r="66" spans="3:13" x14ac:dyDescent="0.25">
      <c r="C66" s="1">
        <f t="shared" si="1"/>
        <v>24</v>
      </c>
      <c r="D66" s="7">
        <f>Register!C29</f>
        <v>0</v>
      </c>
      <c r="E66" s="7">
        <f>Register!D29</f>
        <v>0</v>
      </c>
      <c r="F66" s="11"/>
      <c r="G66" s="2"/>
      <c r="H66" s="2"/>
      <c r="I66" s="2"/>
      <c r="J66" s="2"/>
      <c r="K66" s="2"/>
      <c r="L66" s="2"/>
      <c r="M66" s="2"/>
    </row>
    <row r="67" spans="3:13" x14ac:dyDescent="0.25">
      <c r="C67" s="1">
        <f t="shared" si="1"/>
        <v>25</v>
      </c>
      <c r="D67" s="7">
        <f>Register!C30</f>
        <v>0</v>
      </c>
      <c r="E67" s="7">
        <f>Register!D30</f>
        <v>0</v>
      </c>
      <c r="F67" s="11"/>
      <c r="G67" s="2"/>
      <c r="H67" s="2"/>
      <c r="I67" s="2"/>
      <c r="J67" s="2"/>
      <c r="K67" s="2"/>
      <c r="L67" s="2"/>
      <c r="M67" s="2"/>
    </row>
    <row r="68" spans="3:13" x14ac:dyDescent="0.25">
      <c r="C68" s="1">
        <f t="shared" si="1"/>
        <v>26</v>
      </c>
      <c r="D68" s="7">
        <f>Register!C31</f>
        <v>0</v>
      </c>
      <c r="E68" s="7">
        <f>Register!D31</f>
        <v>0</v>
      </c>
      <c r="F68" s="11"/>
      <c r="G68" s="2"/>
      <c r="H68" s="2"/>
      <c r="I68" s="2"/>
      <c r="J68" s="2"/>
      <c r="K68" s="2"/>
      <c r="L68" s="2"/>
      <c r="M68" s="2"/>
    </row>
    <row r="69" spans="3:13" x14ac:dyDescent="0.25">
      <c r="C69" s="1">
        <f>C68+1</f>
        <v>27</v>
      </c>
      <c r="D69" s="7">
        <f>Register!C32</f>
        <v>0</v>
      </c>
      <c r="E69" s="7">
        <f>Register!D32</f>
        <v>0</v>
      </c>
      <c r="F69" s="11"/>
      <c r="G69" s="2"/>
      <c r="H69" s="2"/>
      <c r="I69" s="2"/>
      <c r="J69" s="2"/>
      <c r="K69" s="2"/>
      <c r="L69" s="2"/>
      <c r="M69" s="2"/>
    </row>
    <row r="70" spans="3:13" x14ac:dyDescent="0.25">
      <c r="C70" s="1">
        <f t="shared" si="1"/>
        <v>28</v>
      </c>
      <c r="D70" s="7">
        <f>Register!C33</f>
        <v>0</v>
      </c>
      <c r="E70" s="7">
        <f>Register!D33</f>
        <v>0</v>
      </c>
      <c r="F70" s="11"/>
      <c r="G70" s="2"/>
      <c r="H70" s="2"/>
      <c r="I70" s="2"/>
      <c r="J70" s="2"/>
      <c r="K70" s="2"/>
      <c r="L70" s="2"/>
      <c r="M70" s="2"/>
    </row>
    <row r="71" spans="3:13" x14ac:dyDescent="0.25">
      <c r="C71" s="1">
        <f t="shared" si="1"/>
        <v>29</v>
      </c>
      <c r="D71" s="7">
        <f>Register!C34</f>
        <v>0</v>
      </c>
      <c r="E71" s="7">
        <f>Register!D34</f>
        <v>0</v>
      </c>
      <c r="F71" s="11"/>
      <c r="G71" s="2"/>
      <c r="H71" s="2"/>
      <c r="I71" s="2"/>
      <c r="J71" s="2"/>
      <c r="K71" s="2"/>
      <c r="L71" s="2"/>
      <c r="M71" s="2"/>
    </row>
    <row r="72" spans="3:13" x14ac:dyDescent="0.25">
      <c r="C72" s="1">
        <f>C71+1</f>
        <v>30</v>
      </c>
      <c r="D72" s="7">
        <f>Register!C35</f>
        <v>0</v>
      </c>
      <c r="E72" s="7">
        <f>Register!D35</f>
        <v>0</v>
      </c>
      <c r="F72" s="11"/>
      <c r="G72" s="2"/>
      <c r="H72" s="2"/>
      <c r="I72" s="2"/>
      <c r="J72" s="2"/>
      <c r="K72" s="2"/>
      <c r="L72" s="2"/>
      <c r="M72" s="2"/>
    </row>
  </sheetData>
  <mergeCells count="13">
    <mergeCell ref="Q44:R44"/>
    <mergeCell ref="Q45:R45"/>
    <mergeCell ref="A3:C3"/>
    <mergeCell ref="P34:R34"/>
    <mergeCell ref="P35:R35"/>
    <mergeCell ref="Q36:R36"/>
    <mergeCell ref="Q37:R37"/>
    <mergeCell ref="Q38:R38"/>
    <mergeCell ref="Q39:R39"/>
    <mergeCell ref="Q40:R40"/>
    <mergeCell ref="Q41:R41"/>
    <mergeCell ref="Q42:R42"/>
    <mergeCell ref="Q43:R43"/>
  </mergeCells>
  <hyperlinks>
    <hyperlink ref="A3" location="Introduction!A1" display="Return to Navigation Page"/>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50"/>
  </sheetPr>
  <dimension ref="A2:X77"/>
  <sheetViews>
    <sheetView showGridLines="0" topLeftCell="J21" zoomScale="60" zoomScaleNormal="60" workbookViewId="0">
      <selection activeCell="E13" sqref="E13"/>
    </sheetView>
  </sheetViews>
  <sheetFormatPr defaultRowHeight="15" x14ac:dyDescent="0.25"/>
  <cols>
    <col min="1" max="4" width="9.140625" style="6"/>
    <col min="5" max="5" width="15.85546875" style="6" customWidth="1"/>
    <col min="6" max="6" width="21.28515625" style="6" customWidth="1"/>
    <col min="7" max="7" width="18.140625" style="6" bestFit="1" customWidth="1"/>
    <col min="8" max="8" width="34.7109375" style="6" bestFit="1" customWidth="1"/>
    <col min="9" max="9" width="10.5703125" style="6" bestFit="1" customWidth="1"/>
    <col min="10" max="10" width="14.42578125" style="6" customWidth="1"/>
    <col min="11" max="11" width="17.28515625" style="6" customWidth="1"/>
    <col min="12" max="12" width="17.7109375" style="6" bestFit="1" customWidth="1"/>
    <col min="13" max="14" width="9.140625" style="6"/>
    <col min="15" max="15" width="9.140625" style="6" customWidth="1"/>
    <col min="16" max="16" width="9.140625" style="6"/>
    <col min="17" max="17" width="33.85546875" style="6" customWidth="1"/>
    <col min="18" max="18" width="14.5703125" style="6" customWidth="1"/>
    <col min="19" max="16384" width="9.140625" style="6"/>
  </cols>
  <sheetData>
    <row r="2" spans="1:13" x14ac:dyDescent="0.25">
      <c r="A2" s="49" t="s">
        <v>165</v>
      </c>
      <c r="B2" s="49"/>
      <c r="C2" s="49"/>
    </row>
    <row r="4" spans="1:13" s="4" customFormat="1" ht="22.5" x14ac:dyDescent="0.25">
      <c r="B4" s="3" t="s">
        <v>24</v>
      </c>
    </row>
    <row r="5" spans="1:13" s="4" customFormat="1" ht="22.5" x14ac:dyDescent="0.25">
      <c r="B5" s="3"/>
      <c r="G5" s="24" t="s">
        <v>147</v>
      </c>
    </row>
    <row r="6" spans="1:13" s="4" customFormat="1" ht="22.5" x14ac:dyDescent="0.25">
      <c r="B6" s="3"/>
    </row>
    <row r="8" spans="1:13" x14ac:dyDescent="0.25">
      <c r="B8" s="1"/>
      <c r="C8" s="1" t="s">
        <v>0</v>
      </c>
      <c r="D8" s="1" t="s">
        <v>1</v>
      </c>
      <c r="E8" s="1" t="s">
        <v>16</v>
      </c>
      <c r="F8" s="1" t="s">
        <v>22</v>
      </c>
      <c r="G8" s="1" t="s">
        <v>6</v>
      </c>
      <c r="H8" s="1" t="s">
        <v>23</v>
      </c>
      <c r="I8" s="21" t="s">
        <v>160</v>
      </c>
      <c r="J8" s="1" t="s">
        <v>156</v>
      </c>
      <c r="K8" s="1" t="s">
        <v>182</v>
      </c>
      <c r="L8" s="50" t="s">
        <v>156</v>
      </c>
      <c r="M8" s="51"/>
    </row>
    <row r="9" spans="1:13" x14ac:dyDescent="0.25">
      <c r="B9" s="10">
        <v>1</v>
      </c>
      <c r="C9" s="7" t="str">
        <f>Register!C6</f>
        <v>Laura</v>
      </c>
      <c r="D9" s="7" t="str">
        <f>Register!D6</f>
        <v>F</v>
      </c>
      <c r="E9" s="11"/>
      <c r="F9" s="9" t="e">
        <f>Sheet12!R5</f>
        <v>#NUM!</v>
      </c>
      <c r="G9" s="2"/>
      <c r="H9" s="9" t="e">
        <f>Sheet12!F100</f>
        <v>#VALUE!</v>
      </c>
      <c r="I9" s="21" t="e">
        <f>Sheet12!K100</f>
        <v>#VALUE!</v>
      </c>
      <c r="J9" s="2"/>
      <c r="K9" s="2"/>
      <c r="L9" s="20">
        <v>0</v>
      </c>
      <c r="M9" s="20" t="s">
        <v>157</v>
      </c>
    </row>
    <row r="10" spans="1:13" x14ac:dyDescent="0.25">
      <c r="B10" s="10">
        <v>2</v>
      </c>
      <c r="C10" s="7">
        <f>Register!C7</f>
        <v>0</v>
      </c>
      <c r="D10" s="7">
        <f>Register!D7</f>
        <v>0</v>
      </c>
      <c r="E10" s="11"/>
      <c r="F10" s="9" t="str">
        <f>Sheet12!R6</f>
        <v>0 years / 0</v>
      </c>
      <c r="G10" s="2"/>
      <c r="H10" s="9" t="e">
        <f>Sheet12!F101</f>
        <v>#VALUE!</v>
      </c>
      <c r="I10" s="21" t="e">
        <f>Sheet12!K101</f>
        <v>#VALUE!</v>
      </c>
      <c r="J10" s="2"/>
      <c r="K10" s="2"/>
      <c r="L10" s="20">
        <v>1</v>
      </c>
      <c r="M10" s="20" t="s">
        <v>158</v>
      </c>
    </row>
    <row r="11" spans="1:13" x14ac:dyDescent="0.25">
      <c r="B11" s="10">
        <v>3</v>
      </c>
      <c r="C11" s="7">
        <f>Register!C8</f>
        <v>0</v>
      </c>
      <c r="D11" s="7">
        <f>Register!D8</f>
        <v>0</v>
      </c>
      <c r="E11" s="11"/>
      <c r="F11" s="9" t="str">
        <f>Sheet12!R7</f>
        <v>0 years / 0</v>
      </c>
      <c r="G11" s="2"/>
      <c r="H11" s="9" t="e">
        <f>Sheet12!F102</f>
        <v>#VALUE!</v>
      </c>
      <c r="I11" s="21" t="e">
        <f>Sheet12!K102</f>
        <v>#VALUE!</v>
      </c>
      <c r="J11" s="2"/>
      <c r="K11" s="2"/>
      <c r="L11" s="20">
        <v>2</v>
      </c>
      <c r="M11" s="20" t="s">
        <v>159</v>
      </c>
    </row>
    <row r="12" spans="1:13" x14ac:dyDescent="0.25">
      <c r="B12" s="10">
        <v>4</v>
      </c>
      <c r="C12" s="7">
        <f>Register!C9</f>
        <v>0</v>
      </c>
      <c r="D12" s="7">
        <f>Register!D9</f>
        <v>0</v>
      </c>
      <c r="E12" s="11"/>
      <c r="F12" s="9" t="str">
        <f>Sheet12!R8</f>
        <v>0 years / 0</v>
      </c>
      <c r="G12" s="2"/>
      <c r="H12" s="9" t="e">
        <f>Sheet12!F103</f>
        <v>#VALUE!</v>
      </c>
      <c r="I12" s="21" t="e">
        <f>Sheet12!K103</f>
        <v>#VALUE!</v>
      </c>
      <c r="J12" s="2"/>
      <c r="K12" s="2"/>
      <c r="L12" s="24"/>
      <c r="M12" s="24"/>
    </row>
    <row r="13" spans="1:13" x14ac:dyDescent="0.25">
      <c r="B13" s="10">
        <v>5</v>
      </c>
      <c r="C13" s="7">
        <f>Register!C10</f>
        <v>0</v>
      </c>
      <c r="D13" s="7">
        <f>Register!D10</f>
        <v>0</v>
      </c>
      <c r="E13" s="11"/>
      <c r="F13" s="9" t="str">
        <f>Sheet12!R9</f>
        <v>0 years / 0</v>
      </c>
      <c r="G13" s="2"/>
      <c r="H13" s="9" t="e">
        <f>Sheet12!F104</f>
        <v>#VALUE!</v>
      </c>
      <c r="I13" s="21" t="e">
        <f>Sheet12!K104</f>
        <v>#VALUE!</v>
      </c>
      <c r="J13" s="2"/>
      <c r="K13" s="2"/>
      <c r="L13" s="24"/>
      <c r="M13" s="24"/>
    </row>
    <row r="14" spans="1:13" x14ac:dyDescent="0.25">
      <c r="B14" s="10">
        <v>6</v>
      </c>
      <c r="C14" s="7">
        <f>Register!C11</f>
        <v>0</v>
      </c>
      <c r="D14" s="7">
        <f>Register!D11</f>
        <v>0</v>
      </c>
      <c r="E14" s="11"/>
      <c r="F14" s="9" t="str">
        <f>Sheet12!R10</f>
        <v>0 years / 0</v>
      </c>
      <c r="G14" s="2"/>
      <c r="H14" s="9" t="e">
        <f>Sheet12!F105</f>
        <v>#VALUE!</v>
      </c>
      <c r="I14" s="21" t="e">
        <f>Sheet12!K105</f>
        <v>#VALUE!</v>
      </c>
      <c r="J14" s="2"/>
      <c r="K14" s="2"/>
      <c r="L14" s="24"/>
      <c r="M14" s="24"/>
    </row>
    <row r="15" spans="1:13" x14ac:dyDescent="0.25">
      <c r="B15" s="10">
        <v>7</v>
      </c>
      <c r="C15" s="7">
        <f>Register!C12</f>
        <v>0</v>
      </c>
      <c r="D15" s="7">
        <f>Register!D12</f>
        <v>0</v>
      </c>
      <c r="E15" s="11"/>
      <c r="F15" s="9" t="str">
        <f>Sheet12!R11</f>
        <v>0 years / 0</v>
      </c>
      <c r="G15" s="2"/>
      <c r="H15" s="9" t="e">
        <f>Sheet12!F106</f>
        <v>#VALUE!</v>
      </c>
      <c r="I15" s="21" t="e">
        <f>Sheet12!K106</f>
        <v>#VALUE!</v>
      </c>
      <c r="J15" s="2"/>
      <c r="K15" s="2"/>
      <c r="L15" s="24"/>
      <c r="M15" s="24"/>
    </row>
    <row r="16" spans="1:13" x14ac:dyDescent="0.25">
      <c r="B16" s="10">
        <f>B15+1</f>
        <v>8</v>
      </c>
      <c r="C16" s="7">
        <f>Register!C13</f>
        <v>0</v>
      </c>
      <c r="D16" s="7">
        <f>Register!D13</f>
        <v>0</v>
      </c>
      <c r="E16" s="11"/>
      <c r="F16" s="9" t="str">
        <f>Sheet12!R12</f>
        <v>0 years / 0</v>
      </c>
      <c r="G16" s="2"/>
      <c r="H16" s="9" t="e">
        <f>Sheet12!F107</f>
        <v>#VALUE!</v>
      </c>
      <c r="I16" s="21" t="e">
        <f>Sheet12!K107</f>
        <v>#VALUE!</v>
      </c>
      <c r="J16" s="2"/>
      <c r="K16" s="2"/>
      <c r="L16" s="24"/>
      <c r="M16" s="24"/>
    </row>
    <row r="17" spans="2:24" x14ac:dyDescent="0.25">
      <c r="B17" s="10">
        <f t="shared" ref="B17:B37" si="0">B16+1</f>
        <v>9</v>
      </c>
      <c r="C17" s="7">
        <f>Register!C14</f>
        <v>0</v>
      </c>
      <c r="D17" s="7">
        <f>Register!D14</f>
        <v>0</v>
      </c>
      <c r="E17" s="11"/>
      <c r="F17" s="9" t="str">
        <f>Sheet12!R13</f>
        <v>0 years / 0</v>
      </c>
      <c r="G17" s="2"/>
      <c r="H17" s="9" t="e">
        <f>Sheet12!F108</f>
        <v>#VALUE!</v>
      </c>
      <c r="I17" s="21" t="e">
        <f>Sheet12!K108</f>
        <v>#VALUE!</v>
      </c>
      <c r="J17" s="2"/>
      <c r="K17" s="2"/>
      <c r="L17" s="24"/>
      <c r="M17" s="24"/>
    </row>
    <row r="18" spans="2:24" x14ac:dyDescent="0.25">
      <c r="B18" s="10">
        <f t="shared" si="0"/>
        <v>10</v>
      </c>
      <c r="C18" s="7">
        <f>Register!C15</f>
        <v>0</v>
      </c>
      <c r="D18" s="7">
        <f>Register!D15</f>
        <v>0</v>
      </c>
      <c r="E18" s="11"/>
      <c r="F18" s="9" t="str">
        <f>Sheet12!R14</f>
        <v>0 years / 0</v>
      </c>
      <c r="G18" s="2"/>
      <c r="H18" s="9" t="e">
        <f>Sheet12!F109</f>
        <v>#VALUE!</v>
      </c>
      <c r="I18" s="21" t="e">
        <f>Sheet12!K109</f>
        <v>#VALUE!</v>
      </c>
      <c r="J18" s="2"/>
      <c r="K18" s="2"/>
      <c r="L18" s="24"/>
      <c r="M18" s="24"/>
    </row>
    <row r="19" spans="2:24" x14ac:dyDescent="0.25">
      <c r="B19" s="10">
        <f t="shared" si="0"/>
        <v>11</v>
      </c>
      <c r="C19" s="7">
        <f>Register!C16</f>
        <v>0</v>
      </c>
      <c r="D19" s="7">
        <f>Register!D16</f>
        <v>0</v>
      </c>
      <c r="E19" s="11"/>
      <c r="F19" s="9" t="str">
        <f>Sheet12!R15</f>
        <v>0 years / 0</v>
      </c>
      <c r="G19" s="2"/>
      <c r="H19" s="9" t="e">
        <f>Sheet12!F110</f>
        <v>#VALUE!</v>
      </c>
      <c r="I19" s="21" t="e">
        <f>Sheet12!K110</f>
        <v>#VALUE!</v>
      </c>
      <c r="J19" s="2"/>
      <c r="K19" s="2"/>
      <c r="L19" s="24"/>
      <c r="M19" s="24"/>
    </row>
    <row r="20" spans="2:24" x14ac:dyDescent="0.25">
      <c r="B20" s="10">
        <f t="shared" si="0"/>
        <v>12</v>
      </c>
      <c r="C20" s="7">
        <f>Register!C17</f>
        <v>0</v>
      </c>
      <c r="D20" s="7">
        <f>Register!D17</f>
        <v>0</v>
      </c>
      <c r="E20" s="11"/>
      <c r="F20" s="9" t="str">
        <f>Sheet12!R16</f>
        <v>0 years / 0</v>
      </c>
      <c r="G20" s="2"/>
      <c r="H20" s="9" t="e">
        <f>Sheet12!F111</f>
        <v>#VALUE!</v>
      </c>
      <c r="I20" s="21" t="e">
        <f>Sheet12!K111</f>
        <v>#VALUE!</v>
      </c>
      <c r="J20" s="2"/>
      <c r="K20" s="2"/>
      <c r="L20" s="24"/>
      <c r="M20" s="24"/>
      <c r="P20" s="68" t="s">
        <v>110</v>
      </c>
      <c r="Q20" s="69"/>
      <c r="R20" s="69"/>
      <c r="S20" s="69"/>
      <c r="T20" s="69"/>
      <c r="U20" s="69"/>
      <c r="V20" s="69"/>
      <c r="W20" s="69"/>
      <c r="X20" s="70"/>
    </row>
    <row r="21" spans="2:24" x14ac:dyDescent="0.25">
      <c r="B21" s="10">
        <f t="shared" si="0"/>
        <v>13</v>
      </c>
      <c r="C21" s="7">
        <f>Register!C18</f>
        <v>0</v>
      </c>
      <c r="D21" s="7">
        <f>Register!D18</f>
        <v>0</v>
      </c>
      <c r="E21" s="11"/>
      <c r="F21" s="9" t="str">
        <f>Sheet12!R17</f>
        <v>0 years / 0</v>
      </c>
      <c r="G21" s="2"/>
      <c r="H21" s="9" t="e">
        <f>Sheet12!F112</f>
        <v>#VALUE!</v>
      </c>
      <c r="I21" s="21" t="e">
        <f>Sheet12!K112</f>
        <v>#VALUE!</v>
      </c>
      <c r="J21" s="2"/>
      <c r="K21" s="2"/>
      <c r="L21" s="24"/>
      <c r="M21" s="24"/>
      <c r="P21" s="55"/>
      <c r="Q21" s="56"/>
      <c r="R21" s="56"/>
      <c r="S21" s="56"/>
      <c r="T21" s="56"/>
      <c r="U21" s="56"/>
      <c r="V21" s="56"/>
      <c r="W21" s="56"/>
      <c r="X21" s="57"/>
    </row>
    <row r="22" spans="2:24" x14ac:dyDescent="0.25">
      <c r="B22" s="10">
        <f t="shared" si="0"/>
        <v>14</v>
      </c>
      <c r="C22" s="7">
        <f>Register!C19</f>
        <v>0</v>
      </c>
      <c r="D22" s="7">
        <f>Register!D19</f>
        <v>0</v>
      </c>
      <c r="E22" s="11"/>
      <c r="F22" s="9" t="str">
        <f>Sheet12!R18</f>
        <v>0 years / 0</v>
      </c>
      <c r="G22" s="2"/>
      <c r="H22" s="9" t="e">
        <f>Sheet12!F113</f>
        <v>#VALUE!</v>
      </c>
      <c r="I22" s="21" t="e">
        <f>Sheet12!K113</f>
        <v>#VALUE!</v>
      </c>
      <c r="J22" s="2"/>
      <c r="K22" s="2"/>
      <c r="L22" s="24"/>
      <c r="M22" s="24"/>
      <c r="P22" s="58"/>
      <c r="Q22" s="59"/>
      <c r="R22" s="59"/>
      <c r="S22" s="59"/>
      <c r="T22" s="59"/>
      <c r="U22" s="59"/>
      <c r="V22" s="59"/>
      <c r="W22" s="59"/>
      <c r="X22" s="60"/>
    </row>
    <row r="23" spans="2:24" x14ac:dyDescent="0.25">
      <c r="B23" s="10">
        <f t="shared" si="0"/>
        <v>15</v>
      </c>
      <c r="C23" s="7">
        <f>Register!C20</f>
        <v>0</v>
      </c>
      <c r="D23" s="7">
        <f>Register!D20</f>
        <v>0</v>
      </c>
      <c r="E23" s="11"/>
      <c r="F23" s="9" t="str">
        <f>Sheet12!R19</f>
        <v>0 years / 0</v>
      </c>
      <c r="G23" s="2"/>
      <c r="H23" s="9" t="e">
        <f>Sheet12!F114</f>
        <v>#VALUE!</v>
      </c>
      <c r="I23" s="21" t="e">
        <f>Sheet12!K114</f>
        <v>#VALUE!</v>
      </c>
      <c r="J23" s="2"/>
      <c r="K23" s="2"/>
      <c r="L23" s="24"/>
      <c r="M23" s="24"/>
      <c r="P23" s="58"/>
      <c r="Q23" s="59"/>
      <c r="R23" s="59"/>
      <c r="S23" s="59"/>
      <c r="T23" s="59"/>
      <c r="U23" s="59"/>
      <c r="V23" s="59"/>
      <c r="W23" s="59"/>
      <c r="X23" s="60"/>
    </row>
    <row r="24" spans="2:24" x14ac:dyDescent="0.25">
      <c r="B24" s="10">
        <f t="shared" si="0"/>
        <v>16</v>
      </c>
      <c r="C24" s="7">
        <f>Register!C21</f>
        <v>0</v>
      </c>
      <c r="D24" s="7">
        <f>Register!D21</f>
        <v>0</v>
      </c>
      <c r="E24" s="11"/>
      <c r="F24" s="9" t="str">
        <f>Sheet12!R20</f>
        <v>0 years / 0</v>
      </c>
      <c r="G24" s="2"/>
      <c r="H24" s="9" t="e">
        <f>Sheet12!F115</f>
        <v>#VALUE!</v>
      </c>
      <c r="I24" s="21" t="e">
        <f>Sheet12!K115</f>
        <v>#VALUE!</v>
      </c>
      <c r="J24" s="2"/>
      <c r="K24" s="2"/>
      <c r="L24" s="24"/>
      <c r="M24" s="24"/>
      <c r="P24" s="58"/>
      <c r="Q24" s="59"/>
      <c r="R24" s="59"/>
      <c r="S24" s="59"/>
      <c r="T24" s="59"/>
      <c r="U24" s="59"/>
      <c r="V24" s="59"/>
      <c r="W24" s="59"/>
      <c r="X24" s="60"/>
    </row>
    <row r="25" spans="2:24" x14ac:dyDescent="0.25">
      <c r="B25" s="10">
        <f t="shared" si="0"/>
        <v>17</v>
      </c>
      <c r="C25" s="7">
        <f>Register!C22</f>
        <v>0</v>
      </c>
      <c r="D25" s="7">
        <f>Register!D22</f>
        <v>0</v>
      </c>
      <c r="E25" s="11"/>
      <c r="F25" s="9" t="str">
        <f>Sheet12!R21</f>
        <v>0 years / 0</v>
      </c>
      <c r="G25" s="2"/>
      <c r="H25" s="9" t="e">
        <f>Sheet12!F116</f>
        <v>#VALUE!</v>
      </c>
      <c r="I25" s="21" t="e">
        <f>Sheet12!K116</f>
        <v>#VALUE!</v>
      </c>
      <c r="J25" s="2"/>
      <c r="K25" s="2"/>
      <c r="L25" s="24"/>
      <c r="M25" s="24"/>
      <c r="P25" s="58"/>
      <c r="Q25" s="59"/>
      <c r="R25" s="59"/>
      <c r="S25" s="59"/>
      <c r="T25" s="59"/>
      <c r="U25" s="59"/>
      <c r="V25" s="59"/>
      <c r="W25" s="59"/>
      <c r="X25" s="60"/>
    </row>
    <row r="26" spans="2:24" x14ac:dyDescent="0.25">
      <c r="B26" s="10">
        <f t="shared" si="0"/>
        <v>18</v>
      </c>
      <c r="C26" s="7">
        <f>Register!C23</f>
        <v>0</v>
      </c>
      <c r="D26" s="7">
        <f>Register!D23</f>
        <v>0</v>
      </c>
      <c r="E26" s="11"/>
      <c r="F26" s="9" t="str">
        <f>Sheet12!R22</f>
        <v>0 years / 0</v>
      </c>
      <c r="G26" s="2"/>
      <c r="H26" s="9" t="e">
        <f>Sheet12!F117</f>
        <v>#VALUE!</v>
      </c>
      <c r="I26" s="21" t="e">
        <f>Sheet12!K117</f>
        <v>#VALUE!</v>
      </c>
      <c r="J26" s="2"/>
      <c r="K26" s="2"/>
      <c r="L26" s="24"/>
      <c r="M26" s="24"/>
      <c r="P26" s="58"/>
      <c r="Q26" s="59"/>
      <c r="R26" s="59"/>
      <c r="S26" s="59"/>
      <c r="T26" s="59"/>
      <c r="U26" s="59"/>
      <c r="V26" s="59"/>
      <c r="W26" s="59"/>
      <c r="X26" s="60"/>
    </row>
    <row r="27" spans="2:24" x14ac:dyDescent="0.25">
      <c r="B27" s="10">
        <f t="shared" si="0"/>
        <v>19</v>
      </c>
      <c r="C27" s="7">
        <f>Register!C24</f>
        <v>0</v>
      </c>
      <c r="D27" s="7">
        <f>Register!D24</f>
        <v>0</v>
      </c>
      <c r="E27" s="11"/>
      <c r="F27" s="9" t="str">
        <f>Sheet12!R23</f>
        <v>0 years / 0</v>
      </c>
      <c r="G27" s="2"/>
      <c r="H27" s="9" t="e">
        <f>Sheet12!F118</f>
        <v>#VALUE!</v>
      </c>
      <c r="I27" s="21" t="e">
        <f>Sheet12!K118</f>
        <v>#VALUE!</v>
      </c>
      <c r="J27" s="2"/>
      <c r="K27" s="2"/>
      <c r="L27" s="24"/>
      <c r="M27" s="24"/>
      <c r="P27" s="58"/>
      <c r="Q27" s="59"/>
      <c r="R27" s="59"/>
      <c r="S27" s="59"/>
      <c r="T27" s="59"/>
      <c r="U27" s="59"/>
      <c r="V27" s="59"/>
      <c r="W27" s="59"/>
      <c r="X27" s="60"/>
    </row>
    <row r="28" spans="2:24" x14ac:dyDescent="0.25">
      <c r="B28" s="10">
        <f t="shared" si="0"/>
        <v>20</v>
      </c>
      <c r="C28" s="7">
        <f>Register!C25</f>
        <v>0</v>
      </c>
      <c r="D28" s="7">
        <f>Register!D25</f>
        <v>0</v>
      </c>
      <c r="E28" s="11"/>
      <c r="F28" s="9" t="str">
        <f>Sheet12!R24</f>
        <v>0 years / 0</v>
      </c>
      <c r="G28" s="2"/>
      <c r="H28" s="9" t="e">
        <f>Sheet12!F119</f>
        <v>#VALUE!</v>
      </c>
      <c r="I28" s="21" t="e">
        <f>Sheet12!K119</f>
        <v>#VALUE!</v>
      </c>
      <c r="J28" s="2"/>
      <c r="K28" s="2"/>
      <c r="L28" s="24"/>
      <c r="M28" s="24"/>
      <c r="P28" s="58"/>
      <c r="Q28" s="59"/>
      <c r="R28" s="59"/>
      <c r="S28" s="59"/>
      <c r="T28" s="59"/>
      <c r="U28" s="59"/>
      <c r="V28" s="59"/>
      <c r="W28" s="59"/>
      <c r="X28" s="60"/>
    </row>
    <row r="29" spans="2:24" x14ac:dyDescent="0.25">
      <c r="B29" s="10">
        <f t="shared" si="0"/>
        <v>21</v>
      </c>
      <c r="C29" s="7">
        <f>Register!C26</f>
        <v>0</v>
      </c>
      <c r="D29" s="7">
        <f>Register!D26</f>
        <v>0</v>
      </c>
      <c r="E29" s="11"/>
      <c r="F29" s="9" t="str">
        <f>Sheet12!R25</f>
        <v>0 years / 0</v>
      </c>
      <c r="G29" s="2"/>
      <c r="H29" s="9" t="e">
        <f>Sheet12!F120</f>
        <v>#VALUE!</v>
      </c>
      <c r="I29" s="21" t="e">
        <f>Sheet12!K120</f>
        <v>#VALUE!</v>
      </c>
      <c r="J29" s="2"/>
      <c r="K29" s="2"/>
      <c r="L29" s="24"/>
      <c r="M29" s="24"/>
      <c r="P29" s="58"/>
      <c r="Q29" s="59"/>
      <c r="R29" s="59"/>
      <c r="S29" s="59"/>
      <c r="T29" s="59"/>
      <c r="U29" s="59"/>
      <c r="V29" s="59"/>
      <c r="W29" s="59"/>
      <c r="X29" s="60"/>
    </row>
    <row r="30" spans="2:24" x14ac:dyDescent="0.25">
      <c r="B30" s="10">
        <f>B29+1</f>
        <v>22</v>
      </c>
      <c r="C30" s="7">
        <f>Register!C27</f>
        <v>0</v>
      </c>
      <c r="D30" s="7">
        <f>Register!D27</f>
        <v>0</v>
      </c>
      <c r="E30" s="11"/>
      <c r="F30" s="9" t="str">
        <f>Sheet12!R26</f>
        <v>0 years / 0</v>
      </c>
      <c r="G30" s="2"/>
      <c r="H30" s="9" t="e">
        <f>Sheet12!F121</f>
        <v>#VALUE!</v>
      </c>
      <c r="I30" s="21" t="e">
        <f>Sheet12!K121</f>
        <v>#VALUE!</v>
      </c>
      <c r="J30" s="2"/>
      <c r="K30" s="2"/>
      <c r="L30" s="24"/>
      <c r="M30" s="24"/>
      <c r="P30" s="61"/>
      <c r="Q30" s="62"/>
      <c r="R30" s="62"/>
      <c r="S30" s="62"/>
      <c r="T30" s="62"/>
      <c r="U30" s="62"/>
      <c r="V30" s="62"/>
      <c r="W30" s="62"/>
      <c r="X30" s="63"/>
    </row>
    <row r="31" spans="2:24" x14ac:dyDescent="0.25">
      <c r="B31" s="10">
        <f t="shared" si="0"/>
        <v>23</v>
      </c>
      <c r="C31" s="7">
        <f>Register!C28</f>
        <v>0</v>
      </c>
      <c r="D31" s="7">
        <f>Register!D28</f>
        <v>0</v>
      </c>
      <c r="E31" s="11"/>
      <c r="F31" s="9" t="str">
        <f>Sheet12!R27</f>
        <v>0 years / 0</v>
      </c>
      <c r="G31" s="2"/>
      <c r="H31" s="9" t="e">
        <f>Sheet12!F122</f>
        <v>#VALUE!</v>
      </c>
      <c r="I31" s="21" t="e">
        <f>Sheet12!K122</f>
        <v>#VALUE!</v>
      </c>
      <c r="J31" s="2"/>
      <c r="K31" s="2"/>
      <c r="L31" s="24"/>
      <c r="M31" s="24"/>
    </row>
    <row r="32" spans="2:24" x14ac:dyDescent="0.25">
      <c r="B32" s="10">
        <f t="shared" si="0"/>
        <v>24</v>
      </c>
      <c r="C32" s="7">
        <f>Register!C29</f>
        <v>0</v>
      </c>
      <c r="D32" s="7">
        <f>Register!D29</f>
        <v>0</v>
      </c>
      <c r="E32" s="11"/>
      <c r="F32" s="9" t="str">
        <f>Sheet12!R28</f>
        <v>0 years / 0</v>
      </c>
      <c r="G32" s="2"/>
      <c r="H32" s="9" t="e">
        <f>Sheet12!F123</f>
        <v>#VALUE!</v>
      </c>
      <c r="I32" s="21" t="e">
        <f>Sheet12!K123</f>
        <v>#VALUE!</v>
      </c>
      <c r="J32" s="2"/>
      <c r="K32" s="2"/>
      <c r="L32" s="24"/>
      <c r="M32" s="24"/>
    </row>
    <row r="33" spans="2:24" x14ac:dyDescent="0.25">
      <c r="B33" s="10">
        <f t="shared" si="0"/>
        <v>25</v>
      </c>
      <c r="C33" s="7">
        <f>Register!C30</f>
        <v>0</v>
      </c>
      <c r="D33" s="7">
        <f>Register!D30</f>
        <v>0</v>
      </c>
      <c r="E33" s="11"/>
      <c r="F33" s="9" t="str">
        <f>Sheet12!R29</f>
        <v>0 years / 0</v>
      </c>
      <c r="G33" s="2"/>
      <c r="H33" s="9" t="e">
        <f>Sheet12!F124</f>
        <v>#VALUE!</v>
      </c>
      <c r="I33" s="21" t="e">
        <f>Sheet12!K124</f>
        <v>#VALUE!</v>
      </c>
      <c r="J33" s="2"/>
      <c r="K33" s="2"/>
      <c r="L33" s="24"/>
      <c r="M33" s="24"/>
    </row>
    <row r="34" spans="2:24" ht="15" customHeight="1" x14ac:dyDescent="0.25">
      <c r="B34" s="10">
        <f t="shared" si="0"/>
        <v>26</v>
      </c>
      <c r="C34" s="7">
        <f>Register!C31</f>
        <v>0</v>
      </c>
      <c r="D34" s="7">
        <f>Register!D31</f>
        <v>0</v>
      </c>
      <c r="E34" s="11"/>
      <c r="F34" s="9" t="str">
        <f>Sheet12!R30</f>
        <v>0 years / 0</v>
      </c>
      <c r="G34" s="2"/>
      <c r="H34" s="9" t="e">
        <f>Sheet12!F125</f>
        <v>#VALUE!</v>
      </c>
      <c r="I34" s="21" t="e">
        <f>Sheet12!K125</f>
        <v>#VALUE!</v>
      </c>
      <c r="J34" s="2"/>
      <c r="K34" s="2"/>
      <c r="L34" s="24"/>
      <c r="M34" s="24"/>
      <c r="P34" s="71" t="s">
        <v>113</v>
      </c>
      <c r="Q34" s="72"/>
      <c r="R34" s="72"/>
      <c r="S34" s="72"/>
      <c r="T34" s="72"/>
      <c r="U34" s="72"/>
      <c r="V34" s="72"/>
      <c r="W34" s="72"/>
      <c r="X34" s="73"/>
    </row>
    <row r="35" spans="2:24" x14ac:dyDescent="0.25">
      <c r="B35" s="10">
        <f>B34+1</f>
        <v>27</v>
      </c>
      <c r="C35" s="7">
        <f>Register!C32</f>
        <v>0</v>
      </c>
      <c r="D35" s="7">
        <f>Register!D32</f>
        <v>0</v>
      </c>
      <c r="E35" s="11"/>
      <c r="F35" s="9" t="str">
        <f>Sheet12!R31</f>
        <v>0 years / 0</v>
      </c>
      <c r="G35" s="2"/>
      <c r="H35" s="9" t="e">
        <f>Sheet12!F126</f>
        <v>#VALUE!</v>
      </c>
      <c r="I35" s="21" t="e">
        <f>Sheet12!K126</f>
        <v>#VALUE!</v>
      </c>
      <c r="J35" s="2"/>
      <c r="K35" s="2"/>
      <c r="L35" s="24"/>
      <c r="M35" s="24"/>
      <c r="P35" s="74"/>
      <c r="Q35" s="75"/>
      <c r="R35" s="75"/>
      <c r="S35" s="75"/>
      <c r="T35" s="75"/>
      <c r="U35" s="75"/>
      <c r="V35" s="75"/>
      <c r="W35" s="75"/>
      <c r="X35" s="76"/>
    </row>
    <row r="36" spans="2:24" x14ac:dyDescent="0.25">
      <c r="B36" s="10">
        <f t="shared" si="0"/>
        <v>28</v>
      </c>
      <c r="C36" s="7">
        <f>Register!C33</f>
        <v>0</v>
      </c>
      <c r="D36" s="7">
        <f>Register!D33</f>
        <v>0</v>
      </c>
      <c r="E36" s="11"/>
      <c r="F36" s="9" t="str">
        <f>Sheet12!R32</f>
        <v>0 years / 0</v>
      </c>
      <c r="G36" s="2"/>
      <c r="H36" s="9" t="e">
        <f>Sheet12!F127</f>
        <v>#VALUE!</v>
      </c>
      <c r="I36" s="21" t="e">
        <f>Sheet12!K127</f>
        <v>#VALUE!</v>
      </c>
      <c r="J36" s="2"/>
      <c r="K36" s="2"/>
      <c r="L36" s="24"/>
      <c r="M36" s="24"/>
      <c r="P36" s="55"/>
      <c r="Q36" s="56"/>
      <c r="R36" s="56"/>
      <c r="S36" s="56"/>
      <c r="T36" s="56"/>
      <c r="U36" s="56"/>
      <c r="V36" s="56"/>
      <c r="W36" s="56"/>
      <c r="X36" s="57"/>
    </row>
    <row r="37" spans="2:24" ht="15" customHeight="1" x14ac:dyDescent="0.25">
      <c r="B37" s="10">
        <f t="shared" si="0"/>
        <v>29</v>
      </c>
      <c r="C37" s="7">
        <f>Register!C34</f>
        <v>0</v>
      </c>
      <c r="D37" s="7">
        <f>Register!D34</f>
        <v>0</v>
      </c>
      <c r="E37" s="11"/>
      <c r="F37" s="9" t="str">
        <f>Sheet12!R33</f>
        <v>0 years / 0</v>
      </c>
      <c r="G37" s="2"/>
      <c r="H37" s="9" t="e">
        <f>Sheet12!F128</f>
        <v>#VALUE!</v>
      </c>
      <c r="I37" s="21" t="e">
        <f>Sheet12!K128</f>
        <v>#VALUE!</v>
      </c>
      <c r="J37" s="2"/>
      <c r="K37" s="2"/>
      <c r="L37" s="24"/>
      <c r="M37" s="24"/>
      <c r="P37" s="58"/>
      <c r="Q37" s="59"/>
      <c r="R37" s="59"/>
      <c r="S37" s="59"/>
      <c r="T37" s="59"/>
      <c r="U37" s="59"/>
      <c r="V37" s="59"/>
      <c r="W37" s="59"/>
      <c r="X37" s="60"/>
    </row>
    <row r="38" spans="2:24" x14ac:dyDescent="0.25">
      <c r="B38" s="10">
        <f>B37+1</f>
        <v>30</v>
      </c>
      <c r="C38" s="7">
        <f>Register!C35</f>
        <v>0</v>
      </c>
      <c r="D38" s="7">
        <f>Register!D35</f>
        <v>0</v>
      </c>
      <c r="E38" s="11"/>
      <c r="F38" s="9" t="str">
        <f>Sheet12!R34</f>
        <v>0 years / 0</v>
      </c>
      <c r="G38" s="2"/>
      <c r="H38" s="9" t="e">
        <f>Sheet12!F129</f>
        <v>#VALUE!</v>
      </c>
      <c r="I38" s="21" t="e">
        <f>Sheet12!K129</f>
        <v>#VALUE!</v>
      </c>
      <c r="J38" s="2"/>
      <c r="K38" s="2"/>
      <c r="L38" s="24"/>
      <c r="M38" s="24"/>
      <c r="P38" s="58"/>
      <c r="Q38" s="59"/>
      <c r="R38" s="59"/>
      <c r="S38" s="59"/>
      <c r="T38" s="59"/>
      <c r="U38" s="59"/>
      <c r="V38" s="59"/>
      <c r="W38" s="59"/>
      <c r="X38" s="60"/>
    </row>
    <row r="39" spans="2:24" x14ac:dyDescent="0.25">
      <c r="P39" s="58"/>
      <c r="Q39" s="59"/>
      <c r="R39" s="59"/>
      <c r="S39" s="59"/>
      <c r="T39" s="59"/>
      <c r="U39" s="59"/>
      <c r="V39" s="59"/>
      <c r="W39" s="59"/>
      <c r="X39" s="60"/>
    </row>
    <row r="40" spans="2:24" s="4" customFormat="1" ht="22.5" x14ac:dyDescent="0.25">
      <c r="B40" s="3" t="s">
        <v>25</v>
      </c>
      <c r="P40" s="58"/>
      <c r="Q40" s="59"/>
      <c r="R40" s="59"/>
      <c r="S40" s="59"/>
      <c r="T40" s="59"/>
      <c r="U40" s="59"/>
      <c r="V40" s="59"/>
      <c r="W40" s="59"/>
      <c r="X40" s="60"/>
    </row>
    <row r="41" spans="2:24" x14ac:dyDescent="0.25">
      <c r="P41" s="58"/>
      <c r="Q41" s="59"/>
      <c r="R41" s="59"/>
      <c r="S41" s="59"/>
      <c r="T41" s="59"/>
      <c r="U41" s="59"/>
      <c r="V41" s="59"/>
      <c r="W41" s="59"/>
      <c r="X41" s="60"/>
    </row>
    <row r="42" spans="2:24" x14ac:dyDescent="0.25">
      <c r="B42" s="1"/>
      <c r="C42" s="1" t="s">
        <v>0</v>
      </c>
      <c r="D42" s="1" t="s">
        <v>1</v>
      </c>
      <c r="E42" s="1" t="s">
        <v>16</v>
      </c>
      <c r="F42" s="1" t="s">
        <v>11</v>
      </c>
      <c r="G42" s="1" t="s">
        <v>12</v>
      </c>
      <c r="H42" s="1" t="s">
        <v>13</v>
      </c>
      <c r="I42" s="1" t="s">
        <v>10</v>
      </c>
      <c r="J42" s="1" t="s">
        <v>175</v>
      </c>
      <c r="K42" s="1" t="s">
        <v>15</v>
      </c>
      <c r="L42" s="1" t="s">
        <v>102</v>
      </c>
      <c r="P42" s="58"/>
      <c r="Q42" s="59"/>
      <c r="R42" s="59"/>
      <c r="S42" s="59"/>
      <c r="T42" s="59"/>
      <c r="U42" s="59"/>
      <c r="V42" s="59"/>
      <c r="W42" s="59"/>
      <c r="X42" s="60"/>
    </row>
    <row r="43" spans="2:24" x14ac:dyDescent="0.25">
      <c r="B43" s="1">
        <v>1</v>
      </c>
      <c r="C43" s="7" t="str">
        <f>Register!C6</f>
        <v>Laura</v>
      </c>
      <c r="D43" s="7" t="str">
        <f>Register!D6</f>
        <v>F</v>
      </c>
      <c r="E43" s="11"/>
      <c r="F43" s="2"/>
      <c r="G43" s="2"/>
      <c r="H43" s="2"/>
      <c r="I43" s="2"/>
      <c r="J43" s="2"/>
      <c r="K43" s="2"/>
      <c r="L43" s="2"/>
      <c r="P43" s="58"/>
      <c r="Q43" s="59"/>
      <c r="R43" s="59"/>
      <c r="S43" s="59"/>
      <c r="T43" s="59"/>
      <c r="U43" s="59"/>
      <c r="V43" s="59"/>
      <c r="W43" s="59"/>
      <c r="X43" s="60"/>
    </row>
    <row r="44" spans="2:24" x14ac:dyDescent="0.25">
      <c r="B44" s="1">
        <v>2</v>
      </c>
      <c r="C44" s="7">
        <f>Register!C7</f>
        <v>0</v>
      </c>
      <c r="D44" s="7">
        <f>Register!D7</f>
        <v>0</v>
      </c>
      <c r="E44" s="11"/>
      <c r="F44" s="2"/>
      <c r="G44" s="2"/>
      <c r="H44" s="2"/>
      <c r="I44" s="2"/>
      <c r="J44" s="2"/>
      <c r="K44" s="2"/>
      <c r="L44" s="2"/>
      <c r="P44" s="58"/>
      <c r="Q44" s="59"/>
      <c r="R44" s="59"/>
      <c r="S44" s="59"/>
      <c r="T44" s="59"/>
      <c r="U44" s="59"/>
      <c r="V44" s="59"/>
      <c r="W44" s="59"/>
      <c r="X44" s="60"/>
    </row>
    <row r="45" spans="2:24" x14ac:dyDescent="0.25">
      <c r="B45" s="1">
        <v>3</v>
      </c>
      <c r="C45" s="7">
        <f>Register!C8</f>
        <v>0</v>
      </c>
      <c r="D45" s="7">
        <f>Register!D8</f>
        <v>0</v>
      </c>
      <c r="E45" s="11"/>
      <c r="F45" s="2"/>
      <c r="G45" s="2"/>
      <c r="H45" s="2"/>
      <c r="I45" s="2"/>
      <c r="J45" s="2"/>
      <c r="K45" s="2"/>
      <c r="L45" s="2"/>
      <c r="P45" s="61"/>
      <c r="Q45" s="62"/>
      <c r="R45" s="62"/>
      <c r="S45" s="62"/>
      <c r="T45" s="62"/>
      <c r="U45" s="62"/>
      <c r="V45" s="62"/>
      <c r="W45" s="62"/>
      <c r="X45" s="63"/>
    </row>
    <row r="46" spans="2:24" x14ac:dyDescent="0.25">
      <c r="B46" s="1">
        <v>4</v>
      </c>
      <c r="C46" s="7">
        <f>Register!C9</f>
        <v>0</v>
      </c>
      <c r="D46" s="7">
        <f>Register!D9</f>
        <v>0</v>
      </c>
      <c r="E46" s="11"/>
      <c r="F46" s="2"/>
      <c r="G46" s="2"/>
      <c r="H46" s="2"/>
      <c r="I46" s="2"/>
      <c r="J46" s="2"/>
      <c r="K46" s="2"/>
      <c r="L46" s="2"/>
    </row>
    <row r="47" spans="2:24" x14ac:dyDescent="0.25">
      <c r="B47" s="1">
        <v>5</v>
      </c>
      <c r="C47" s="7">
        <f>Register!C10</f>
        <v>0</v>
      </c>
      <c r="D47" s="7">
        <f>Register!D10</f>
        <v>0</v>
      </c>
      <c r="E47" s="11"/>
      <c r="F47" s="2"/>
      <c r="G47" s="2"/>
      <c r="H47" s="2"/>
      <c r="I47" s="2"/>
      <c r="J47" s="2"/>
      <c r="K47" s="2"/>
      <c r="L47" s="2"/>
    </row>
    <row r="48" spans="2:24" x14ac:dyDescent="0.25">
      <c r="B48" s="1">
        <v>6</v>
      </c>
      <c r="C48" s="7">
        <f>Register!C11</f>
        <v>0</v>
      </c>
      <c r="D48" s="7">
        <f>Register!D11</f>
        <v>0</v>
      </c>
      <c r="E48" s="11"/>
      <c r="F48" s="2"/>
      <c r="G48" s="2"/>
      <c r="H48" s="2"/>
      <c r="I48" s="2"/>
      <c r="J48" s="2"/>
      <c r="K48" s="2"/>
      <c r="L48" s="2"/>
    </row>
    <row r="49" spans="2:24" ht="15" customHeight="1" x14ac:dyDescent="0.25">
      <c r="B49" s="1">
        <v>7</v>
      </c>
      <c r="C49" s="7">
        <f>Register!C12</f>
        <v>0</v>
      </c>
      <c r="D49" s="7">
        <f>Register!D12</f>
        <v>0</v>
      </c>
      <c r="E49" s="11"/>
      <c r="F49" s="2"/>
      <c r="G49" s="2"/>
      <c r="H49" s="2"/>
      <c r="I49" s="2"/>
      <c r="J49" s="2"/>
      <c r="K49" s="2"/>
      <c r="L49" s="2"/>
      <c r="P49" s="71" t="s">
        <v>112</v>
      </c>
      <c r="Q49" s="72"/>
      <c r="R49" s="72"/>
      <c r="S49" s="72"/>
      <c r="T49" s="72"/>
      <c r="U49" s="72"/>
      <c r="V49" s="72"/>
      <c r="W49" s="72"/>
      <c r="X49" s="73"/>
    </row>
    <row r="50" spans="2:24" x14ac:dyDescent="0.25">
      <c r="B50" s="1">
        <f>B49+1</f>
        <v>8</v>
      </c>
      <c r="C50" s="7">
        <f>Register!C13</f>
        <v>0</v>
      </c>
      <c r="D50" s="7">
        <f>Register!D13</f>
        <v>0</v>
      </c>
      <c r="E50" s="11"/>
      <c r="F50" s="2"/>
      <c r="G50" s="2"/>
      <c r="H50" s="2"/>
      <c r="I50" s="2"/>
      <c r="J50" s="2"/>
      <c r="K50" s="2"/>
      <c r="L50" s="2"/>
      <c r="P50" s="74"/>
      <c r="Q50" s="75"/>
      <c r="R50" s="75"/>
      <c r="S50" s="75"/>
      <c r="T50" s="75"/>
      <c r="U50" s="75"/>
      <c r="V50" s="75"/>
      <c r="W50" s="75"/>
      <c r="X50" s="76"/>
    </row>
    <row r="51" spans="2:24" x14ac:dyDescent="0.25">
      <c r="B51" s="1">
        <f t="shared" ref="B51:B71" si="1">B50+1</f>
        <v>9</v>
      </c>
      <c r="C51" s="7">
        <f>Register!C14</f>
        <v>0</v>
      </c>
      <c r="D51" s="7">
        <f>Register!D14</f>
        <v>0</v>
      </c>
      <c r="E51" s="11"/>
      <c r="F51" s="2"/>
      <c r="G51" s="2"/>
      <c r="H51" s="2"/>
      <c r="I51" s="2"/>
      <c r="J51" s="2"/>
      <c r="K51" s="2"/>
      <c r="L51" s="2"/>
      <c r="P51" s="55"/>
      <c r="Q51" s="56"/>
      <c r="R51" s="56"/>
      <c r="S51" s="56"/>
      <c r="T51" s="56"/>
      <c r="U51" s="56"/>
      <c r="V51" s="56"/>
      <c r="W51" s="56"/>
      <c r="X51" s="57"/>
    </row>
    <row r="52" spans="2:24" ht="15" customHeight="1" x14ac:dyDescent="0.25">
      <c r="B52" s="1">
        <f t="shared" si="1"/>
        <v>10</v>
      </c>
      <c r="C52" s="7">
        <f>Register!C15</f>
        <v>0</v>
      </c>
      <c r="D52" s="7">
        <f>Register!D15</f>
        <v>0</v>
      </c>
      <c r="E52" s="11"/>
      <c r="F52" s="2"/>
      <c r="G52" s="2"/>
      <c r="H52" s="2"/>
      <c r="I52" s="2"/>
      <c r="J52" s="2"/>
      <c r="K52" s="2"/>
      <c r="L52" s="2"/>
      <c r="P52" s="58"/>
      <c r="Q52" s="59"/>
      <c r="R52" s="59"/>
      <c r="S52" s="59"/>
      <c r="T52" s="59"/>
      <c r="U52" s="59"/>
      <c r="V52" s="59"/>
      <c r="W52" s="59"/>
      <c r="X52" s="60"/>
    </row>
    <row r="53" spans="2:24" x14ac:dyDescent="0.25">
      <c r="B53" s="1">
        <f t="shared" si="1"/>
        <v>11</v>
      </c>
      <c r="C53" s="7">
        <f>Register!C16</f>
        <v>0</v>
      </c>
      <c r="D53" s="7">
        <f>Register!D16</f>
        <v>0</v>
      </c>
      <c r="E53" s="11"/>
      <c r="F53" s="2"/>
      <c r="G53" s="2"/>
      <c r="H53" s="2"/>
      <c r="I53" s="2"/>
      <c r="J53" s="2"/>
      <c r="K53" s="2"/>
      <c r="L53" s="2"/>
      <c r="P53" s="58"/>
      <c r="Q53" s="59"/>
      <c r="R53" s="59"/>
      <c r="S53" s="59"/>
      <c r="T53" s="59"/>
      <c r="U53" s="59"/>
      <c r="V53" s="59"/>
      <c r="W53" s="59"/>
      <c r="X53" s="60"/>
    </row>
    <row r="54" spans="2:24" x14ac:dyDescent="0.25">
      <c r="B54" s="1">
        <f t="shared" si="1"/>
        <v>12</v>
      </c>
      <c r="C54" s="7">
        <f>Register!C17</f>
        <v>0</v>
      </c>
      <c r="D54" s="7">
        <f>Register!D17</f>
        <v>0</v>
      </c>
      <c r="E54" s="11"/>
      <c r="F54" s="2"/>
      <c r="G54" s="2"/>
      <c r="H54" s="2"/>
      <c r="I54" s="2"/>
      <c r="J54" s="2"/>
      <c r="K54" s="2"/>
      <c r="L54" s="2"/>
      <c r="P54" s="58"/>
      <c r="Q54" s="59"/>
      <c r="R54" s="59"/>
      <c r="S54" s="59"/>
      <c r="T54" s="59"/>
      <c r="U54" s="59"/>
      <c r="V54" s="59"/>
      <c r="W54" s="59"/>
      <c r="X54" s="60"/>
    </row>
    <row r="55" spans="2:24" x14ac:dyDescent="0.25">
      <c r="B55" s="1">
        <f t="shared" si="1"/>
        <v>13</v>
      </c>
      <c r="C55" s="7">
        <f>Register!C18</f>
        <v>0</v>
      </c>
      <c r="D55" s="7">
        <f>Register!D18</f>
        <v>0</v>
      </c>
      <c r="E55" s="11"/>
      <c r="F55" s="2"/>
      <c r="G55" s="2"/>
      <c r="H55" s="2"/>
      <c r="I55" s="2"/>
      <c r="J55" s="2"/>
      <c r="K55" s="2"/>
      <c r="L55" s="2"/>
      <c r="P55" s="58"/>
      <c r="Q55" s="59"/>
      <c r="R55" s="59"/>
      <c r="S55" s="59"/>
      <c r="T55" s="59"/>
      <c r="U55" s="59"/>
      <c r="V55" s="59"/>
      <c r="W55" s="59"/>
      <c r="X55" s="60"/>
    </row>
    <row r="56" spans="2:24" x14ac:dyDescent="0.25">
      <c r="B56" s="1">
        <f t="shared" si="1"/>
        <v>14</v>
      </c>
      <c r="C56" s="7">
        <f>Register!C19</f>
        <v>0</v>
      </c>
      <c r="D56" s="7">
        <f>Register!D19</f>
        <v>0</v>
      </c>
      <c r="E56" s="11"/>
      <c r="F56" s="2"/>
      <c r="G56" s="2"/>
      <c r="H56" s="2"/>
      <c r="I56" s="2"/>
      <c r="J56" s="2"/>
      <c r="K56" s="2"/>
      <c r="L56" s="2"/>
      <c r="P56" s="58"/>
      <c r="Q56" s="59"/>
      <c r="R56" s="59"/>
      <c r="S56" s="59"/>
      <c r="T56" s="59"/>
      <c r="U56" s="59"/>
      <c r="V56" s="59"/>
      <c r="W56" s="59"/>
      <c r="X56" s="60"/>
    </row>
    <row r="57" spans="2:24" x14ac:dyDescent="0.25">
      <c r="B57" s="1">
        <f t="shared" si="1"/>
        <v>15</v>
      </c>
      <c r="C57" s="7">
        <f>Register!C20</f>
        <v>0</v>
      </c>
      <c r="D57" s="7">
        <f>Register!D20</f>
        <v>0</v>
      </c>
      <c r="E57" s="11"/>
      <c r="F57" s="2"/>
      <c r="G57" s="2"/>
      <c r="H57" s="2"/>
      <c r="I57" s="2"/>
      <c r="J57" s="2"/>
      <c r="K57" s="2"/>
      <c r="L57" s="2"/>
      <c r="P57" s="58"/>
      <c r="Q57" s="59"/>
      <c r="R57" s="59"/>
      <c r="S57" s="59"/>
      <c r="T57" s="59"/>
      <c r="U57" s="59"/>
      <c r="V57" s="59"/>
      <c r="W57" s="59"/>
      <c r="X57" s="60"/>
    </row>
    <row r="58" spans="2:24" x14ac:dyDescent="0.25">
      <c r="B58" s="1">
        <f t="shared" si="1"/>
        <v>16</v>
      </c>
      <c r="C58" s="7">
        <f>Register!C21</f>
        <v>0</v>
      </c>
      <c r="D58" s="7">
        <f>Register!D21</f>
        <v>0</v>
      </c>
      <c r="E58" s="11"/>
      <c r="F58" s="2"/>
      <c r="G58" s="2"/>
      <c r="H58" s="2"/>
      <c r="I58" s="2"/>
      <c r="J58" s="2"/>
      <c r="K58" s="2"/>
      <c r="L58" s="2"/>
      <c r="P58" s="58"/>
      <c r="Q58" s="59"/>
      <c r="R58" s="59"/>
      <c r="S58" s="59"/>
      <c r="T58" s="59"/>
      <c r="U58" s="59"/>
      <c r="V58" s="59"/>
      <c r="W58" s="59"/>
      <c r="X58" s="60"/>
    </row>
    <row r="59" spans="2:24" x14ac:dyDescent="0.25">
      <c r="B59" s="1">
        <f t="shared" si="1"/>
        <v>17</v>
      </c>
      <c r="C59" s="7">
        <f>Register!C22</f>
        <v>0</v>
      </c>
      <c r="D59" s="7">
        <f>Register!D22</f>
        <v>0</v>
      </c>
      <c r="E59" s="11"/>
      <c r="F59" s="2"/>
      <c r="G59" s="2"/>
      <c r="H59" s="2"/>
      <c r="I59" s="2"/>
      <c r="J59" s="2"/>
      <c r="K59" s="2"/>
      <c r="L59" s="2"/>
      <c r="P59" s="58"/>
      <c r="Q59" s="59"/>
      <c r="R59" s="59"/>
      <c r="S59" s="59"/>
      <c r="T59" s="59"/>
      <c r="U59" s="59"/>
      <c r="V59" s="59"/>
      <c r="W59" s="59"/>
      <c r="X59" s="60"/>
    </row>
    <row r="60" spans="2:24" x14ac:dyDescent="0.25">
      <c r="B60" s="1">
        <f t="shared" si="1"/>
        <v>18</v>
      </c>
      <c r="C60" s="7">
        <f>Register!C23</f>
        <v>0</v>
      </c>
      <c r="D60" s="7">
        <f>Register!D23</f>
        <v>0</v>
      </c>
      <c r="E60" s="11"/>
      <c r="F60" s="2"/>
      <c r="G60" s="2"/>
      <c r="H60" s="2"/>
      <c r="I60" s="2"/>
      <c r="J60" s="2"/>
      <c r="K60" s="2"/>
      <c r="L60" s="2"/>
      <c r="P60" s="61"/>
      <c r="Q60" s="62"/>
      <c r="R60" s="62"/>
      <c r="S60" s="62"/>
      <c r="T60" s="62"/>
      <c r="U60" s="62"/>
      <c r="V60" s="62"/>
      <c r="W60" s="62"/>
      <c r="X60" s="63"/>
    </row>
    <row r="61" spans="2:24" x14ac:dyDescent="0.25">
      <c r="B61" s="1">
        <f t="shared" si="1"/>
        <v>19</v>
      </c>
      <c r="C61" s="7">
        <f>Register!C24</f>
        <v>0</v>
      </c>
      <c r="D61" s="7">
        <f>Register!D24</f>
        <v>0</v>
      </c>
      <c r="E61" s="11"/>
      <c r="F61" s="2"/>
      <c r="G61" s="2"/>
      <c r="H61" s="2"/>
      <c r="I61" s="2"/>
      <c r="J61" s="2"/>
      <c r="K61" s="2"/>
      <c r="L61" s="2"/>
    </row>
    <row r="62" spans="2:24" x14ac:dyDescent="0.25">
      <c r="B62" s="1">
        <f t="shared" si="1"/>
        <v>20</v>
      </c>
      <c r="C62" s="7">
        <f>Register!C25</f>
        <v>0</v>
      </c>
      <c r="D62" s="7">
        <f>Register!D25</f>
        <v>0</v>
      </c>
      <c r="E62" s="11"/>
      <c r="F62" s="2"/>
      <c r="G62" s="2"/>
      <c r="H62" s="2"/>
      <c r="I62" s="2"/>
      <c r="J62" s="2"/>
      <c r="K62" s="2"/>
      <c r="L62" s="2"/>
    </row>
    <row r="63" spans="2:24" x14ac:dyDescent="0.25">
      <c r="B63" s="1">
        <f t="shared" si="1"/>
        <v>21</v>
      </c>
      <c r="C63" s="7">
        <f>Register!C26</f>
        <v>0</v>
      </c>
      <c r="D63" s="7">
        <f>Register!D26</f>
        <v>0</v>
      </c>
      <c r="E63" s="11"/>
      <c r="F63" s="2"/>
      <c r="G63" s="2"/>
      <c r="H63" s="2"/>
      <c r="I63" s="2"/>
      <c r="J63" s="2"/>
      <c r="K63" s="2"/>
      <c r="L63" s="2"/>
    </row>
    <row r="64" spans="2:24" x14ac:dyDescent="0.25">
      <c r="B64" s="1">
        <f>B63+1</f>
        <v>22</v>
      </c>
      <c r="C64" s="7">
        <f>Register!C27</f>
        <v>0</v>
      </c>
      <c r="D64" s="7">
        <f>Register!D27</f>
        <v>0</v>
      </c>
      <c r="E64" s="11"/>
      <c r="F64" s="2"/>
      <c r="G64" s="2"/>
      <c r="H64" s="2"/>
      <c r="I64" s="2"/>
      <c r="J64" s="2"/>
      <c r="K64" s="2"/>
      <c r="L64" s="2"/>
    </row>
    <row r="65" spans="2:17" x14ac:dyDescent="0.25">
      <c r="B65" s="1">
        <f t="shared" si="1"/>
        <v>23</v>
      </c>
      <c r="C65" s="7">
        <f>Register!C28</f>
        <v>0</v>
      </c>
      <c r="D65" s="7">
        <f>Register!D28</f>
        <v>0</v>
      </c>
      <c r="E65" s="11"/>
      <c r="F65" s="2"/>
      <c r="G65" s="2"/>
      <c r="H65" s="2"/>
      <c r="I65" s="2"/>
      <c r="J65" s="2"/>
      <c r="K65" s="2"/>
      <c r="L65" s="2"/>
    </row>
    <row r="66" spans="2:17" x14ac:dyDescent="0.25">
      <c r="B66" s="1">
        <f t="shared" si="1"/>
        <v>24</v>
      </c>
      <c r="C66" s="7">
        <f>Register!C29</f>
        <v>0</v>
      </c>
      <c r="D66" s="7">
        <f>Register!D29</f>
        <v>0</v>
      </c>
      <c r="E66" s="11"/>
      <c r="F66" s="2"/>
      <c r="G66" s="2"/>
      <c r="H66" s="2"/>
      <c r="I66" s="2"/>
      <c r="J66" s="2"/>
      <c r="K66" s="2"/>
      <c r="L66" s="2"/>
      <c r="O66" s="53" t="s">
        <v>117</v>
      </c>
      <c r="P66" s="77"/>
      <c r="Q66" s="54"/>
    </row>
    <row r="67" spans="2:17" x14ac:dyDescent="0.25">
      <c r="B67" s="1">
        <f t="shared" si="1"/>
        <v>25</v>
      </c>
      <c r="C67" s="7">
        <f>Register!C30</f>
        <v>0</v>
      </c>
      <c r="D67" s="7">
        <f>Register!D30</f>
        <v>0</v>
      </c>
      <c r="E67" s="11"/>
      <c r="F67" s="2"/>
      <c r="G67" s="2"/>
      <c r="H67" s="2"/>
      <c r="I67" s="2"/>
      <c r="J67" s="2"/>
      <c r="K67" s="2"/>
      <c r="L67" s="2"/>
      <c r="O67" s="53"/>
      <c r="P67" s="77"/>
      <c r="Q67" s="54"/>
    </row>
    <row r="68" spans="2:17" x14ac:dyDescent="0.25">
      <c r="B68" s="1">
        <f t="shared" si="1"/>
        <v>26</v>
      </c>
      <c r="C68" s="7">
        <f>Register!C31</f>
        <v>0</v>
      </c>
      <c r="D68" s="7">
        <f>Register!D31</f>
        <v>0</v>
      </c>
      <c r="E68" s="11"/>
      <c r="F68" s="2"/>
      <c r="G68" s="2"/>
      <c r="H68" s="2"/>
      <c r="I68" s="2"/>
      <c r="J68" s="2"/>
      <c r="K68" s="2"/>
      <c r="L68" s="2"/>
      <c r="O68" s="38">
        <v>0</v>
      </c>
      <c r="P68" s="53" t="s">
        <v>125</v>
      </c>
      <c r="Q68" s="54"/>
    </row>
    <row r="69" spans="2:17" x14ac:dyDescent="0.25">
      <c r="B69" s="1">
        <f>B68+1</f>
        <v>27</v>
      </c>
      <c r="C69" s="7">
        <f>Register!C32</f>
        <v>0</v>
      </c>
      <c r="D69" s="7">
        <f>Register!D32</f>
        <v>0</v>
      </c>
      <c r="E69" s="11"/>
      <c r="F69" s="2"/>
      <c r="G69" s="2"/>
      <c r="H69" s="2"/>
      <c r="I69" s="2"/>
      <c r="J69" s="2"/>
      <c r="K69" s="2"/>
      <c r="L69" s="2"/>
      <c r="O69" s="38">
        <v>1</v>
      </c>
      <c r="P69" s="65" t="s">
        <v>184</v>
      </c>
      <c r="Q69" s="66"/>
    </row>
    <row r="70" spans="2:17" x14ac:dyDescent="0.25">
      <c r="B70" s="1">
        <f t="shared" si="1"/>
        <v>28</v>
      </c>
      <c r="C70" s="7">
        <f>Register!C33</f>
        <v>0</v>
      </c>
      <c r="D70" s="7">
        <f>Register!D33</f>
        <v>0</v>
      </c>
      <c r="E70" s="11"/>
      <c r="F70" s="2"/>
      <c r="G70" s="2"/>
      <c r="H70" s="2"/>
      <c r="I70" s="2"/>
      <c r="J70" s="2"/>
      <c r="K70" s="2"/>
      <c r="L70" s="2"/>
      <c r="O70" s="38">
        <v>2</v>
      </c>
      <c r="P70" s="53" t="s">
        <v>185</v>
      </c>
      <c r="Q70" s="54"/>
    </row>
    <row r="71" spans="2:17" x14ac:dyDescent="0.25">
      <c r="B71" s="1">
        <f t="shared" si="1"/>
        <v>29</v>
      </c>
      <c r="C71" s="7">
        <f>Register!C34</f>
        <v>0</v>
      </c>
      <c r="D71" s="7">
        <f>Register!D34</f>
        <v>0</v>
      </c>
      <c r="E71" s="11"/>
      <c r="F71" s="2"/>
      <c r="G71" s="2"/>
      <c r="H71" s="2"/>
      <c r="I71" s="2"/>
      <c r="J71" s="2"/>
      <c r="K71" s="2"/>
      <c r="L71" s="2"/>
      <c r="O71" s="38">
        <v>3</v>
      </c>
      <c r="P71" s="53" t="s">
        <v>186</v>
      </c>
      <c r="Q71" s="54"/>
    </row>
    <row r="72" spans="2:17" x14ac:dyDescent="0.25">
      <c r="B72" s="1">
        <f>B71+1</f>
        <v>30</v>
      </c>
      <c r="C72" s="7">
        <f>Register!C35</f>
        <v>0</v>
      </c>
      <c r="D72" s="7">
        <f>Register!D35</f>
        <v>0</v>
      </c>
      <c r="E72" s="11"/>
      <c r="F72" s="2"/>
      <c r="G72" s="2"/>
      <c r="H72" s="2"/>
      <c r="I72" s="2"/>
      <c r="J72" s="2"/>
      <c r="K72" s="2"/>
      <c r="L72" s="2"/>
      <c r="O72" s="38">
        <v>4</v>
      </c>
      <c r="P72" s="53" t="s">
        <v>187</v>
      </c>
      <c r="Q72" s="54"/>
    </row>
    <row r="73" spans="2:17" x14ac:dyDescent="0.25">
      <c r="O73" s="38">
        <v>5</v>
      </c>
      <c r="P73" s="53" t="s">
        <v>189</v>
      </c>
      <c r="Q73" s="54"/>
    </row>
    <row r="74" spans="2:17" x14ac:dyDescent="0.25">
      <c r="O74" s="38">
        <v>6</v>
      </c>
      <c r="P74" s="53" t="s">
        <v>191</v>
      </c>
      <c r="Q74" s="54"/>
    </row>
    <row r="75" spans="2:17" x14ac:dyDescent="0.25">
      <c r="O75" s="38">
        <v>7</v>
      </c>
      <c r="P75" s="53" t="s">
        <v>188</v>
      </c>
      <c r="Q75" s="54"/>
    </row>
    <row r="76" spans="2:17" x14ac:dyDescent="0.25">
      <c r="O76" s="38">
        <v>8</v>
      </c>
      <c r="P76" s="53" t="s">
        <v>190</v>
      </c>
      <c r="Q76" s="54"/>
    </row>
    <row r="77" spans="2:17" x14ac:dyDescent="0.25">
      <c r="O77" s="38">
        <v>9</v>
      </c>
      <c r="P77" s="53" t="s">
        <v>192</v>
      </c>
      <c r="Q77" s="54"/>
    </row>
  </sheetData>
  <mergeCells count="20">
    <mergeCell ref="P76:Q76"/>
    <mergeCell ref="P77:Q77"/>
    <mergeCell ref="P71:Q71"/>
    <mergeCell ref="P72:Q72"/>
    <mergeCell ref="P73:Q73"/>
    <mergeCell ref="P74:Q74"/>
    <mergeCell ref="P75:Q75"/>
    <mergeCell ref="L8:M8"/>
    <mergeCell ref="A2:C2"/>
    <mergeCell ref="P20:X20"/>
    <mergeCell ref="P21:X30"/>
    <mergeCell ref="P34:X35"/>
    <mergeCell ref="P68:Q68"/>
    <mergeCell ref="P69:Q69"/>
    <mergeCell ref="P70:Q70"/>
    <mergeCell ref="P36:X45"/>
    <mergeCell ref="P49:X50"/>
    <mergeCell ref="P51:X60"/>
    <mergeCell ref="O66:Q66"/>
    <mergeCell ref="O67:Q67"/>
  </mergeCells>
  <hyperlinks>
    <hyperlink ref="A2" location="Introduction!A1" display="Return to Navigation Page"/>
  </hyperlink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2" r:id="rId4" name="Check Box 2">
              <controlPr defaultSize="0" autoFill="0" autoLine="0" autoPict="0">
                <anchor>
                  <from>
                    <xdr:col>6</xdr:col>
                    <xdr:colOff>495300</xdr:colOff>
                    <xdr:row>4</xdr:row>
                    <xdr:rowOff>95250</xdr:rowOff>
                  </from>
                  <to>
                    <xdr:col>7</xdr:col>
                    <xdr:colOff>581025</xdr:colOff>
                    <xdr:row>6</xdr:row>
                    <xdr:rowOff>161925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1DE43C2D-2BD4-4316-B52B-C97B74DC003B}">
            <xm:f>Sheet12!$M$40=TRUE</xm:f>
            <x14:dxf>
              <fill>
                <patternFill>
                  <bgColor theme="0" tint="-0.499984740745262"/>
                </patternFill>
              </fill>
            </x14:dxf>
          </x14:cfRule>
          <xm:sqref>I8:I38</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V65"/>
  <sheetViews>
    <sheetView topLeftCell="A2" zoomScale="60" zoomScaleNormal="60" workbookViewId="0">
      <selection activeCell="F37" sqref="F37"/>
    </sheetView>
  </sheetViews>
  <sheetFormatPr defaultRowHeight="15" x14ac:dyDescent="0.25"/>
  <cols>
    <col min="1" max="1" width="22.28515625" customWidth="1"/>
    <col min="2" max="2" width="10.42578125" customWidth="1"/>
    <col min="4" max="4" width="13.42578125" bestFit="1" customWidth="1"/>
    <col min="5" max="5" width="11.42578125" bestFit="1" customWidth="1"/>
    <col min="6" max="6" width="10" bestFit="1" customWidth="1"/>
    <col min="7" max="7" width="10" customWidth="1"/>
    <col min="8" max="8" width="14.28515625" customWidth="1"/>
    <col min="9" max="9" width="19.140625" bestFit="1" customWidth="1"/>
    <col min="10" max="10" width="15" bestFit="1" customWidth="1"/>
    <col min="11" max="11" width="20.7109375" bestFit="1" customWidth="1"/>
    <col min="12" max="12" width="16.85546875" bestFit="1" customWidth="1"/>
    <col min="13" max="13" width="16.85546875" customWidth="1"/>
    <col min="14" max="14" width="16.85546875" bestFit="1" customWidth="1"/>
    <col min="15" max="15" width="19.140625" bestFit="1" customWidth="1"/>
    <col min="16" max="16" width="15.85546875" bestFit="1" customWidth="1"/>
    <col min="17" max="17" width="13.5703125" bestFit="1" customWidth="1"/>
    <col min="18" max="18" width="14.42578125" bestFit="1" customWidth="1"/>
    <col min="19" max="19" width="15.28515625" bestFit="1" customWidth="1"/>
    <col min="20" max="20" width="15.28515625" customWidth="1"/>
    <col min="21" max="21" width="13.7109375" customWidth="1"/>
    <col min="22" max="22" width="15.7109375" customWidth="1"/>
    <col min="23" max="23" width="12.7109375" customWidth="1"/>
    <col min="24" max="24" width="11" customWidth="1"/>
    <col min="25" max="25" width="11.42578125" customWidth="1"/>
    <col min="26" max="26" width="15.7109375" bestFit="1" customWidth="1"/>
    <col min="27" max="27" width="15.7109375" customWidth="1"/>
    <col min="28" max="28" width="17.28515625" bestFit="1" customWidth="1"/>
    <col min="29" max="29" width="15.7109375" customWidth="1"/>
    <col min="30" max="30" width="12.7109375" customWidth="1"/>
    <col min="31" max="31" width="11" customWidth="1"/>
    <col min="32" max="32" width="11.42578125" customWidth="1"/>
    <col min="33" max="34" width="12.42578125" customWidth="1"/>
    <col min="35" max="35" width="16.7109375" customWidth="1"/>
    <col min="36" max="36" width="12.5703125" customWidth="1"/>
    <col min="37" max="37" width="16.7109375" customWidth="1"/>
    <col min="38" max="40" width="16.28515625" customWidth="1"/>
    <col min="41" max="41" width="17.28515625" bestFit="1" customWidth="1"/>
    <col min="42" max="42" width="19.7109375" customWidth="1"/>
    <col min="43" max="43" width="16.28515625" bestFit="1" customWidth="1"/>
    <col min="44" max="44" width="14" bestFit="1" customWidth="1"/>
    <col min="45" max="45" width="14.85546875" bestFit="1" customWidth="1"/>
    <col min="46" max="46" width="15.7109375" bestFit="1" customWidth="1"/>
    <col min="47" max="47" width="15.7109375" customWidth="1"/>
    <col min="48" max="48" width="17.28515625" bestFit="1" customWidth="1"/>
    <col min="49" max="49" width="19.7109375" customWidth="1"/>
    <col min="50" max="50" width="16.28515625" bestFit="1" customWidth="1"/>
    <col min="51" max="51" width="14" bestFit="1" customWidth="1"/>
    <col min="52" max="52" width="14.85546875" bestFit="1" customWidth="1"/>
    <col min="53" max="53" width="15.7109375" bestFit="1" customWidth="1"/>
    <col min="54" max="54" width="15.7109375" customWidth="1"/>
    <col min="55" max="55" width="17.28515625" bestFit="1" customWidth="1"/>
    <col min="56" max="56" width="19.7109375" bestFit="1" customWidth="1"/>
    <col min="57" max="57" width="16.28515625" bestFit="1" customWidth="1"/>
    <col min="58" max="58" width="11" customWidth="1"/>
    <col min="59" max="59" width="14.85546875" bestFit="1" customWidth="1"/>
    <col min="60" max="60" width="15.7109375" bestFit="1" customWidth="1"/>
    <col min="61" max="61" width="15.7109375" customWidth="1"/>
    <col min="62" max="62" width="19.7109375" customWidth="1"/>
    <col min="63" max="63" width="15.42578125" customWidth="1"/>
    <col min="64" max="64" width="21.140625" bestFit="1" customWidth="1"/>
    <col min="65" max="65" width="17.28515625" bestFit="1" customWidth="1"/>
    <col min="66" max="67" width="17.28515625" customWidth="1"/>
    <col min="68" max="68" width="17.28515625" bestFit="1" customWidth="1"/>
    <col min="69" max="69" width="19.7109375" bestFit="1" customWidth="1"/>
    <col min="70" max="70" width="16.28515625" bestFit="1" customWidth="1"/>
    <col min="71" max="71" width="14" bestFit="1" customWidth="1"/>
    <col min="72" max="72" width="14.85546875" bestFit="1" customWidth="1"/>
    <col min="73" max="73" width="15.7109375" bestFit="1" customWidth="1"/>
    <col min="74" max="74" width="15" bestFit="1" customWidth="1"/>
  </cols>
  <sheetData>
    <row r="1" spans="1:74" ht="18.75" x14ac:dyDescent="0.3">
      <c r="C1" s="78" t="s">
        <v>40</v>
      </c>
      <c r="D1" s="78"/>
      <c r="E1" s="78"/>
      <c r="F1" s="78"/>
      <c r="G1" s="78"/>
      <c r="H1" s="78"/>
      <c r="I1" s="78" t="s">
        <v>47</v>
      </c>
      <c r="J1" s="78"/>
      <c r="K1" s="78"/>
      <c r="L1" s="78"/>
      <c r="M1" s="78"/>
      <c r="N1" s="78"/>
      <c r="O1" s="78"/>
      <c r="P1" s="78"/>
      <c r="Q1" s="78"/>
      <c r="R1" s="78"/>
      <c r="S1" s="78"/>
      <c r="T1" s="17"/>
      <c r="U1" s="78" t="s">
        <v>60</v>
      </c>
      <c r="V1" s="78"/>
      <c r="W1" s="78"/>
      <c r="X1" s="78"/>
      <c r="Y1" s="78"/>
      <c r="Z1" s="78"/>
      <c r="AA1" s="78"/>
      <c r="AB1" s="78"/>
      <c r="AC1" s="78"/>
      <c r="AD1" s="78"/>
      <c r="AE1" s="78"/>
      <c r="AF1" s="78"/>
      <c r="AG1" s="78"/>
      <c r="AH1" s="17"/>
      <c r="AI1" s="78" t="s">
        <v>75</v>
      </c>
      <c r="AJ1" s="78"/>
      <c r="AK1" s="78"/>
      <c r="AL1" s="78"/>
      <c r="AM1" s="78"/>
      <c r="AN1" s="78"/>
      <c r="AO1" s="78"/>
      <c r="AP1" s="78"/>
      <c r="AQ1" s="78"/>
      <c r="AR1" s="78"/>
      <c r="AS1" s="78"/>
      <c r="AT1" s="78"/>
      <c r="AU1" s="17"/>
      <c r="AV1" s="78" t="s">
        <v>88</v>
      </c>
      <c r="AW1" s="78"/>
      <c r="AX1" s="78"/>
      <c r="AY1" s="78"/>
      <c r="AZ1" s="78"/>
      <c r="BA1" s="78"/>
      <c r="BB1" s="78"/>
      <c r="BC1" s="78"/>
      <c r="BD1" s="78"/>
      <c r="BE1" s="78"/>
      <c r="BF1" s="78"/>
      <c r="BG1" s="78"/>
      <c r="BH1" s="78"/>
      <c r="BI1" s="17"/>
      <c r="BJ1" s="13"/>
      <c r="BK1" s="13"/>
      <c r="BL1" s="78" t="s">
        <v>99</v>
      </c>
      <c r="BM1" s="78"/>
      <c r="BN1" s="78"/>
      <c r="BO1" s="78"/>
      <c r="BP1" s="78"/>
      <c r="BQ1" s="78"/>
      <c r="BR1" s="78"/>
      <c r="BS1" s="78"/>
      <c r="BT1" s="78"/>
      <c r="BU1" s="78"/>
    </row>
    <row r="2" spans="1:74" x14ac:dyDescent="0.25">
      <c r="A2" t="s">
        <v>179</v>
      </c>
      <c r="B2" t="s">
        <v>151</v>
      </c>
      <c r="C2" t="s">
        <v>38</v>
      </c>
      <c r="D2" t="s">
        <v>21</v>
      </c>
      <c r="E2" t="s">
        <v>39</v>
      </c>
      <c r="F2" t="s">
        <v>9</v>
      </c>
      <c r="G2" t="s">
        <v>101</v>
      </c>
      <c r="H2" t="s">
        <v>145</v>
      </c>
      <c r="I2" t="s">
        <v>61</v>
      </c>
      <c r="J2" t="s">
        <v>62</v>
      </c>
      <c r="K2" t="s">
        <v>63</v>
      </c>
      <c r="L2" t="s">
        <v>64</v>
      </c>
      <c r="M2" t="s">
        <v>161</v>
      </c>
      <c r="N2" t="s">
        <v>41</v>
      </c>
      <c r="O2" t="s">
        <v>42</v>
      </c>
      <c r="P2" t="s">
        <v>43</v>
      </c>
      <c r="Q2" t="s">
        <v>44</v>
      </c>
      <c r="R2" t="s">
        <v>45</v>
      </c>
      <c r="S2" t="s">
        <v>46</v>
      </c>
      <c r="T2" t="s">
        <v>103</v>
      </c>
      <c r="U2" t="s">
        <v>48</v>
      </c>
      <c r="V2" t="s">
        <v>49</v>
      </c>
      <c r="W2" t="s">
        <v>50</v>
      </c>
      <c r="X2" t="s">
        <v>51</v>
      </c>
      <c r="Y2" t="s">
        <v>52</v>
      </c>
      <c r="Z2" t="s">
        <v>53</v>
      </c>
      <c r="AA2" t="s">
        <v>104</v>
      </c>
      <c r="AB2" t="s">
        <v>54</v>
      </c>
      <c r="AC2" t="s">
        <v>55</v>
      </c>
      <c r="AD2" t="s">
        <v>56</v>
      </c>
      <c r="AE2" t="s">
        <v>57</v>
      </c>
      <c r="AF2" t="s">
        <v>58</v>
      </c>
      <c r="AG2" t="s">
        <v>59</v>
      </c>
      <c r="AH2" t="s">
        <v>105</v>
      </c>
      <c r="AI2" t="s">
        <v>74</v>
      </c>
      <c r="AJ2" t="s">
        <v>65</v>
      </c>
      <c r="AK2" t="s">
        <v>66</v>
      </c>
      <c r="AL2" t="s">
        <v>67</v>
      </c>
      <c r="AM2" t="s">
        <v>162</v>
      </c>
      <c r="AN2" t="s">
        <v>183</v>
      </c>
      <c r="AO2" t="s">
        <v>68</v>
      </c>
      <c r="AP2" t="s">
        <v>69</v>
      </c>
      <c r="AQ2" t="s">
        <v>70</v>
      </c>
      <c r="AR2" t="s">
        <v>71</v>
      </c>
      <c r="AS2" t="s">
        <v>72</v>
      </c>
      <c r="AT2" t="s">
        <v>73</v>
      </c>
      <c r="AU2" t="s">
        <v>106</v>
      </c>
      <c r="AV2" t="s">
        <v>76</v>
      </c>
      <c r="AW2" t="s">
        <v>77</v>
      </c>
      <c r="AX2" t="s">
        <v>78</v>
      </c>
      <c r="AY2" t="s">
        <v>79</v>
      </c>
      <c r="AZ2" t="s">
        <v>80</v>
      </c>
      <c r="BA2" t="s">
        <v>81</v>
      </c>
      <c r="BB2" t="s">
        <v>107</v>
      </c>
      <c r="BC2" t="s">
        <v>82</v>
      </c>
      <c r="BD2" t="s">
        <v>83</v>
      </c>
      <c r="BE2" t="s">
        <v>84</v>
      </c>
      <c r="BF2" t="s">
        <v>85</v>
      </c>
      <c r="BG2" t="s">
        <v>86</v>
      </c>
      <c r="BH2" t="s">
        <v>87</v>
      </c>
      <c r="BI2" t="s">
        <v>108</v>
      </c>
      <c r="BJ2" t="s">
        <v>89</v>
      </c>
      <c r="BK2" t="s">
        <v>90</v>
      </c>
      <c r="BL2" t="s">
        <v>91</v>
      </c>
      <c r="BM2" t="s">
        <v>92</v>
      </c>
      <c r="BN2" t="s">
        <v>163</v>
      </c>
      <c r="BO2" t="s">
        <v>182</v>
      </c>
      <c r="BP2" t="s">
        <v>93</v>
      </c>
      <c r="BQ2" t="s">
        <v>94</v>
      </c>
      <c r="BR2" t="s">
        <v>95</v>
      </c>
      <c r="BS2" t="s">
        <v>96</v>
      </c>
      <c r="BT2" t="s">
        <v>97</v>
      </c>
      <c r="BU2" t="s">
        <v>98</v>
      </c>
      <c r="BV2" t="s">
        <v>109</v>
      </c>
    </row>
    <row r="3" spans="1:74" x14ac:dyDescent="0.25">
      <c r="A3" t="str">
        <f>Register!F3</f>
        <v>Enter Here</v>
      </c>
      <c r="B3" t="str">
        <f>Register!I3</f>
        <v>2/3/4/5/6</v>
      </c>
      <c r="C3">
        <v>1</v>
      </c>
      <c r="D3" t="str">
        <f>Register!D6</f>
        <v>F</v>
      </c>
      <c r="E3">
        <f>Register!G6</f>
        <v>5</v>
      </c>
      <c r="F3">
        <f>Register!H6</f>
        <v>0</v>
      </c>
      <c r="G3">
        <f>Register!I6</f>
        <v>0</v>
      </c>
      <c r="H3" t="str">
        <f>Register!J6</f>
        <v>N</v>
      </c>
      <c r="I3" s="14">
        <f>Baseline!I8</f>
        <v>43360</v>
      </c>
      <c r="J3" t="str">
        <f>Baseline!J8</f>
        <v>26 years / 0</v>
      </c>
      <c r="K3">
        <f>Baseline!K8</f>
        <v>23</v>
      </c>
      <c r="L3">
        <f>Baseline!L8</f>
        <v>8.3000000000000007</v>
      </c>
      <c r="M3">
        <f>Register!K6</f>
        <v>2</v>
      </c>
      <c r="N3">
        <f>Baseline!G42</f>
        <v>0</v>
      </c>
      <c r="O3">
        <f>Baseline!H42</f>
        <v>0</v>
      </c>
      <c r="P3">
        <f>Baseline!I42</f>
        <v>0</v>
      </c>
      <c r="Q3">
        <f>Baseline!J42</f>
        <v>0</v>
      </c>
      <c r="R3">
        <f>Baseline!K42</f>
        <v>0</v>
      </c>
      <c r="S3">
        <f>Baseline!L42</f>
        <v>0</v>
      </c>
      <c r="T3">
        <f>Baseline!M42</f>
        <v>0</v>
      </c>
      <c r="U3">
        <f>'Screening - Baseline - Mid'!F8</f>
        <v>0</v>
      </c>
      <c r="V3">
        <f>'Screening - Baseline - Mid'!G8</f>
        <v>0</v>
      </c>
      <c r="W3">
        <f>'Screening - Baseline - Mid'!H8</f>
        <v>0</v>
      </c>
      <c r="X3">
        <f>'Screening - Baseline - Mid'!I8</f>
        <v>0</v>
      </c>
      <c r="Y3">
        <f>'Screening - Baseline - Mid'!J8</f>
        <v>0</v>
      </c>
      <c r="Z3">
        <f>'Screening - Baseline - Mid'!K8</f>
        <v>0</v>
      </c>
      <c r="AA3">
        <f>'Screening - Baseline - Mid'!L8</f>
        <v>0</v>
      </c>
      <c r="AB3">
        <f>'Screening - Baseline - Mid'!F44</f>
        <v>0</v>
      </c>
      <c r="AC3">
        <f>'Screening - Baseline - Mid'!G44</f>
        <v>0</v>
      </c>
      <c r="AD3">
        <f>'Screening - Baseline - Mid'!H44</f>
        <v>0</v>
      </c>
      <c r="AE3">
        <f>'Screening - Baseline - Mid'!I44</f>
        <v>0</v>
      </c>
      <c r="AF3">
        <f>'Screening - Baseline - Mid'!J44</f>
        <v>0</v>
      </c>
      <c r="AG3">
        <f>'Screening - Baseline - Mid'!K44</f>
        <v>0</v>
      </c>
      <c r="AH3">
        <f>'Screening - Baseline - Mid'!L44</f>
        <v>0</v>
      </c>
      <c r="AI3" s="14">
        <f>Middle!E11</f>
        <v>0</v>
      </c>
      <c r="AJ3" s="14" t="e">
        <f>Middle!F11</f>
        <v>#NUM!</v>
      </c>
      <c r="AK3" s="15">
        <f>Middle!G11</f>
        <v>0</v>
      </c>
      <c r="AL3" s="15" t="e">
        <f>Middle!H11</f>
        <v>#VALUE!</v>
      </c>
      <c r="AM3" s="15">
        <f>Middle!J11</f>
        <v>0</v>
      </c>
      <c r="AN3" s="15">
        <f>Middle!K11</f>
        <v>0</v>
      </c>
      <c r="AO3">
        <f>Middle!F45</f>
        <v>0</v>
      </c>
      <c r="AP3">
        <f>Middle!G45</f>
        <v>0</v>
      </c>
      <c r="AQ3">
        <f>Middle!H45</f>
        <v>0</v>
      </c>
      <c r="AR3">
        <f>Middle!I45</f>
        <v>0</v>
      </c>
      <c r="AS3">
        <f>Middle!J45</f>
        <v>0</v>
      </c>
      <c r="AT3">
        <f>Middle!K45</f>
        <v>0</v>
      </c>
      <c r="AU3">
        <f>Middle!L45</f>
        <v>0</v>
      </c>
      <c r="AV3">
        <f>'Screening - Mid - End '!G8</f>
        <v>0</v>
      </c>
      <c r="AW3">
        <f>'Screening - Mid - End '!H8</f>
        <v>0</v>
      </c>
      <c r="AX3">
        <f>'Screening - Mid - End '!I8</f>
        <v>0</v>
      </c>
      <c r="AY3">
        <f>'Screening - Mid - End '!J8</f>
        <v>0</v>
      </c>
      <c r="AZ3">
        <f>'Screening - Mid - End '!K8</f>
        <v>0</v>
      </c>
      <c r="BA3">
        <f>'Screening - Mid - End '!L8</f>
        <v>0</v>
      </c>
      <c r="BB3">
        <f>'Screening - Mid - End '!M8</f>
        <v>0</v>
      </c>
      <c r="BC3">
        <f>'Screening - Mid - End '!G43</f>
        <v>0</v>
      </c>
      <c r="BD3">
        <f>'Screening - Mid - End '!H43</f>
        <v>0</v>
      </c>
      <c r="BE3">
        <f>'Screening - Mid - End '!I43</f>
        <v>0</v>
      </c>
      <c r="BF3">
        <f>'Screening - Mid - End '!J43</f>
        <v>0</v>
      </c>
      <c r="BG3">
        <f>'Screening - Mid - End '!K43</f>
        <v>0</v>
      </c>
      <c r="BH3">
        <f>'Screening - Mid - End '!L43</f>
        <v>0</v>
      </c>
      <c r="BI3">
        <f>'Screening - Mid - End '!M43</f>
        <v>0</v>
      </c>
      <c r="BJ3" s="14">
        <f>End!E9</f>
        <v>0</v>
      </c>
      <c r="BK3" s="14" t="e">
        <f>End!F9</f>
        <v>#NUM!</v>
      </c>
      <c r="BL3" s="15">
        <f>End!G9</f>
        <v>0</v>
      </c>
      <c r="BM3" s="15" t="e">
        <f>End!H9</f>
        <v>#VALUE!</v>
      </c>
      <c r="BN3" s="15">
        <f>End!J9</f>
        <v>0</v>
      </c>
      <c r="BO3" s="15">
        <f>End!K9</f>
        <v>0</v>
      </c>
      <c r="BP3">
        <f>End!F43</f>
        <v>0</v>
      </c>
      <c r="BQ3">
        <f>End!G43</f>
        <v>0</v>
      </c>
      <c r="BR3">
        <f>End!H43</f>
        <v>0</v>
      </c>
      <c r="BS3">
        <f>End!I43</f>
        <v>0</v>
      </c>
      <c r="BT3">
        <f>End!J43</f>
        <v>0</v>
      </c>
      <c r="BU3">
        <f>End!K43</f>
        <v>0</v>
      </c>
      <c r="BV3">
        <f>End!L43</f>
        <v>0</v>
      </c>
    </row>
    <row r="4" spans="1:74" x14ac:dyDescent="0.25">
      <c r="C4">
        <v>2</v>
      </c>
      <c r="D4">
        <f>Register!D7</f>
        <v>0</v>
      </c>
      <c r="E4">
        <f>Register!G7</f>
        <v>0</v>
      </c>
      <c r="F4">
        <f>Register!H7</f>
        <v>0</v>
      </c>
      <c r="G4">
        <f>Register!I7</f>
        <v>0</v>
      </c>
      <c r="H4">
        <f>Register!J7</f>
        <v>0</v>
      </c>
      <c r="I4" s="14">
        <f>Baseline!I9</f>
        <v>0</v>
      </c>
      <c r="J4" t="str">
        <f>Baseline!J9</f>
        <v>0 years / 0</v>
      </c>
      <c r="K4">
        <f>Baseline!K9</f>
        <v>0</v>
      </c>
      <c r="L4" t="e">
        <f>Baseline!L9</f>
        <v>#VALUE!</v>
      </c>
      <c r="M4">
        <f>Register!K7</f>
        <v>0</v>
      </c>
      <c r="N4">
        <f>Baseline!G43</f>
        <v>0</v>
      </c>
      <c r="O4">
        <f>Baseline!H43</f>
        <v>0</v>
      </c>
      <c r="P4">
        <f>Baseline!I43</f>
        <v>0</v>
      </c>
      <c r="Q4">
        <f>Baseline!J43</f>
        <v>0</v>
      </c>
      <c r="R4">
        <f>Baseline!K43</f>
        <v>0</v>
      </c>
      <c r="S4">
        <f>Baseline!L43</f>
        <v>0</v>
      </c>
      <c r="T4">
        <f>Baseline!M43</f>
        <v>0</v>
      </c>
      <c r="U4">
        <f>'Screening - Baseline - Mid'!F9</f>
        <v>0</v>
      </c>
      <c r="V4">
        <f>'Screening - Baseline - Mid'!G9</f>
        <v>0</v>
      </c>
      <c r="W4">
        <f>'Screening - Baseline - Mid'!H9</f>
        <v>0</v>
      </c>
      <c r="X4">
        <f>'Screening - Baseline - Mid'!I9</f>
        <v>0</v>
      </c>
      <c r="Y4">
        <f>'Screening - Baseline - Mid'!J9</f>
        <v>0</v>
      </c>
      <c r="Z4">
        <f>'Screening - Baseline - Mid'!K9</f>
        <v>0</v>
      </c>
      <c r="AA4">
        <f>'Screening - Baseline - Mid'!L9</f>
        <v>0</v>
      </c>
      <c r="AB4">
        <f>'Screening - Baseline - Mid'!F45</f>
        <v>0</v>
      </c>
      <c r="AC4">
        <f>'Screening - Baseline - Mid'!G45</f>
        <v>0</v>
      </c>
      <c r="AD4">
        <f>'Screening - Baseline - Mid'!H45</f>
        <v>0</v>
      </c>
      <c r="AE4">
        <f>'Screening - Baseline - Mid'!I45</f>
        <v>0</v>
      </c>
      <c r="AF4">
        <f>'Screening - Baseline - Mid'!J45</f>
        <v>0</v>
      </c>
      <c r="AG4">
        <f>'Screening - Baseline - Mid'!K45</f>
        <v>0</v>
      </c>
      <c r="AH4">
        <f>'Screening - Baseline - Mid'!L45</f>
        <v>0</v>
      </c>
      <c r="AI4" s="14">
        <f>Middle!E12</f>
        <v>0</v>
      </c>
      <c r="AJ4" s="14" t="str">
        <f>Middle!F12</f>
        <v>0 years / 0</v>
      </c>
      <c r="AK4" s="15">
        <f>Middle!G12</f>
        <v>0</v>
      </c>
      <c r="AL4" s="15" t="e">
        <f>Middle!H12</f>
        <v>#VALUE!</v>
      </c>
      <c r="AM4" s="15">
        <f>Middle!J12</f>
        <v>0</v>
      </c>
      <c r="AN4" s="15">
        <f>Middle!K12</f>
        <v>0</v>
      </c>
      <c r="AO4">
        <f>Middle!F46</f>
        <v>0</v>
      </c>
      <c r="AP4">
        <f>Middle!G46</f>
        <v>0</v>
      </c>
      <c r="AQ4">
        <f>Middle!H46</f>
        <v>0</v>
      </c>
      <c r="AR4">
        <f>Middle!I46</f>
        <v>0</v>
      </c>
      <c r="AS4">
        <f>Middle!J46</f>
        <v>0</v>
      </c>
      <c r="AT4">
        <f>Middle!K46</f>
        <v>0</v>
      </c>
      <c r="AU4">
        <f>Middle!L46</f>
        <v>0</v>
      </c>
      <c r="AV4">
        <f>'Screening - Mid - End '!G9</f>
        <v>0</v>
      </c>
      <c r="AW4">
        <f>'Screening - Mid - End '!H9</f>
        <v>0</v>
      </c>
      <c r="AX4">
        <f>'Screening - Mid - End '!I9</f>
        <v>0</v>
      </c>
      <c r="AY4">
        <f>'Screening - Mid - End '!J9</f>
        <v>0</v>
      </c>
      <c r="AZ4">
        <f>'Screening - Mid - End '!K9</f>
        <v>0</v>
      </c>
      <c r="BA4">
        <f>'Screening - Mid - End '!L9</f>
        <v>0</v>
      </c>
      <c r="BB4">
        <f>'Screening - Mid - End '!M9</f>
        <v>0</v>
      </c>
      <c r="BC4">
        <f>'Screening - Mid - End '!G44</f>
        <v>0</v>
      </c>
      <c r="BD4">
        <f>'Screening - Mid - End '!H44</f>
        <v>0</v>
      </c>
      <c r="BE4">
        <f>'Screening - Mid - End '!I44</f>
        <v>0</v>
      </c>
      <c r="BF4">
        <f>'Screening - Mid - End '!J44</f>
        <v>0</v>
      </c>
      <c r="BG4">
        <f>'Screening - Mid - End '!K44</f>
        <v>0</v>
      </c>
      <c r="BH4">
        <f>'Screening - Mid - End '!L44</f>
        <v>0</v>
      </c>
      <c r="BI4">
        <f>'Screening - Mid - End '!M44</f>
        <v>0</v>
      </c>
      <c r="BJ4" s="14">
        <f>End!E10</f>
        <v>0</v>
      </c>
      <c r="BK4" s="14" t="str">
        <f>End!F10</f>
        <v>0 years / 0</v>
      </c>
      <c r="BL4" s="15">
        <f>End!G10</f>
        <v>0</v>
      </c>
      <c r="BM4" s="15" t="e">
        <f>End!H10</f>
        <v>#VALUE!</v>
      </c>
      <c r="BN4" s="15">
        <f>End!J10</f>
        <v>0</v>
      </c>
      <c r="BO4" s="15">
        <f>End!K10</f>
        <v>0</v>
      </c>
      <c r="BP4">
        <f>End!F44</f>
        <v>0</v>
      </c>
      <c r="BQ4">
        <f>End!G44</f>
        <v>0</v>
      </c>
      <c r="BR4">
        <f>End!H44</f>
        <v>0</v>
      </c>
      <c r="BS4">
        <f>End!I44</f>
        <v>0</v>
      </c>
      <c r="BT4">
        <f>End!J44</f>
        <v>0</v>
      </c>
      <c r="BU4">
        <f>End!K44</f>
        <v>0</v>
      </c>
      <c r="BV4">
        <f>End!L44</f>
        <v>0</v>
      </c>
    </row>
    <row r="5" spans="1:74" x14ac:dyDescent="0.25">
      <c r="C5">
        <v>3</v>
      </c>
      <c r="D5">
        <f>Register!D8</f>
        <v>0</v>
      </c>
      <c r="E5">
        <f>Register!G8</f>
        <v>0</v>
      </c>
      <c r="F5">
        <f>Register!H8</f>
        <v>0</v>
      </c>
      <c r="G5">
        <f>Register!I8</f>
        <v>0</v>
      </c>
      <c r="H5">
        <f>Register!J8</f>
        <v>0</v>
      </c>
      <c r="I5" s="14">
        <f>Baseline!I10</f>
        <v>0</v>
      </c>
      <c r="J5" t="str">
        <f>Baseline!J10</f>
        <v>0 years / 0</v>
      </c>
      <c r="K5">
        <f>Baseline!K10</f>
        <v>0</v>
      </c>
      <c r="L5" t="e">
        <f>Baseline!L10</f>
        <v>#VALUE!</v>
      </c>
      <c r="M5">
        <f>Register!K8</f>
        <v>0</v>
      </c>
      <c r="N5">
        <f>Baseline!G44</f>
        <v>0</v>
      </c>
      <c r="O5">
        <f>Baseline!H44</f>
        <v>0</v>
      </c>
      <c r="P5">
        <f>Baseline!I44</f>
        <v>0</v>
      </c>
      <c r="Q5">
        <f>Baseline!J44</f>
        <v>0</v>
      </c>
      <c r="R5">
        <f>Baseline!K44</f>
        <v>0</v>
      </c>
      <c r="S5">
        <f>Baseline!L44</f>
        <v>0</v>
      </c>
      <c r="T5">
        <f>Baseline!M44</f>
        <v>0</v>
      </c>
      <c r="U5">
        <f>'Screening - Baseline - Mid'!F10</f>
        <v>0</v>
      </c>
      <c r="V5">
        <f>'Screening - Baseline - Mid'!G10</f>
        <v>0</v>
      </c>
      <c r="W5">
        <f>'Screening - Baseline - Mid'!H10</f>
        <v>0</v>
      </c>
      <c r="X5">
        <f>'Screening - Baseline - Mid'!I10</f>
        <v>0</v>
      </c>
      <c r="Y5">
        <f>'Screening - Baseline - Mid'!J10</f>
        <v>0</v>
      </c>
      <c r="Z5">
        <f>'Screening - Baseline - Mid'!K10</f>
        <v>0</v>
      </c>
      <c r="AA5">
        <f>'Screening - Baseline - Mid'!L10</f>
        <v>0</v>
      </c>
      <c r="AB5">
        <f>'Screening - Baseline - Mid'!F46</f>
        <v>0</v>
      </c>
      <c r="AC5">
        <f>'Screening - Baseline - Mid'!G46</f>
        <v>0</v>
      </c>
      <c r="AD5">
        <f>'Screening - Baseline - Mid'!H46</f>
        <v>0</v>
      </c>
      <c r="AE5">
        <f>'Screening - Baseline - Mid'!I46</f>
        <v>0</v>
      </c>
      <c r="AF5">
        <f>'Screening - Baseline - Mid'!J46</f>
        <v>0</v>
      </c>
      <c r="AG5">
        <f>'Screening - Baseline - Mid'!K46</f>
        <v>0</v>
      </c>
      <c r="AH5">
        <f>'Screening - Baseline - Mid'!L46</f>
        <v>0</v>
      </c>
      <c r="AI5" s="14">
        <f>Middle!E13</f>
        <v>0</v>
      </c>
      <c r="AJ5" s="14" t="str">
        <f>Middle!F13</f>
        <v>0 years / 0</v>
      </c>
      <c r="AK5" s="15">
        <f>Middle!G13</f>
        <v>0</v>
      </c>
      <c r="AL5" s="15" t="e">
        <f>Middle!H13</f>
        <v>#VALUE!</v>
      </c>
      <c r="AM5" s="15">
        <f>Middle!J13</f>
        <v>0</v>
      </c>
      <c r="AN5" s="15">
        <f>Middle!K13</f>
        <v>0</v>
      </c>
      <c r="AO5">
        <f>Middle!F47</f>
        <v>0</v>
      </c>
      <c r="AP5">
        <f>Middle!G47</f>
        <v>0</v>
      </c>
      <c r="AQ5">
        <f>Middle!H47</f>
        <v>0</v>
      </c>
      <c r="AR5">
        <f>Middle!I47</f>
        <v>0</v>
      </c>
      <c r="AS5">
        <f>Middle!J47</f>
        <v>0</v>
      </c>
      <c r="AT5">
        <f>Middle!K47</f>
        <v>0</v>
      </c>
      <c r="AU5">
        <f>Middle!L47</f>
        <v>0</v>
      </c>
      <c r="AV5">
        <f>'Screening - Mid - End '!G10</f>
        <v>0</v>
      </c>
      <c r="AW5">
        <f>'Screening - Mid - End '!H10</f>
        <v>0</v>
      </c>
      <c r="AX5">
        <f>'Screening - Mid - End '!I10</f>
        <v>0</v>
      </c>
      <c r="AY5">
        <f>'Screening - Mid - End '!J10</f>
        <v>0</v>
      </c>
      <c r="AZ5">
        <f>'Screening - Mid - End '!K10</f>
        <v>0</v>
      </c>
      <c r="BA5">
        <f>'Screening - Mid - End '!L10</f>
        <v>0</v>
      </c>
      <c r="BB5">
        <f>'Screening - Mid - End '!M10</f>
        <v>0</v>
      </c>
      <c r="BC5">
        <f>'Screening - Mid - End '!G45</f>
        <v>0</v>
      </c>
      <c r="BD5">
        <f>'Screening - Mid - End '!H45</f>
        <v>0</v>
      </c>
      <c r="BE5">
        <f>'Screening - Mid - End '!I45</f>
        <v>0</v>
      </c>
      <c r="BF5">
        <f>'Screening - Mid - End '!J45</f>
        <v>0</v>
      </c>
      <c r="BG5">
        <f>'Screening - Mid - End '!K45</f>
        <v>0</v>
      </c>
      <c r="BH5">
        <f>'Screening - Mid - End '!L45</f>
        <v>0</v>
      </c>
      <c r="BI5">
        <f>'Screening - Mid - End '!M45</f>
        <v>0</v>
      </c>
      <c r="BJ5" s="14">
        <f>End!E11</f>
        <v>0</v>
      </c>
      <c r="BK5" s="14" t="str">
        <f>End!F11</f>
        <v>0 years / 0</v>
      </c>
      <c r="BL5" s="15">
        <f>End!G11</f>
        <v>0</v>
      </c>
      <c r="BM5" s="15" t="e">
        <f>End!H11</f>
        <v>#VALUE!</v>
      </c>
      <c r="BN5" s="15">
        <f>End!J11</f>
        <v>0</v>
      </c>
      <c r="BO5" s="15">
        <f>End!K11</f>
        <v>0</v>
      </c>
      <c r="BP5">
        <f>End!F45</f>
        <v>0</v>
      </c>
      <c r="BQ5">
        <f>End!G45</f>
        <v>0</v>
      </c>
      <c r="BR5">
        <f>End!H45</f>
        <v>0</v>
      </c>
      <c r="BS5">
        <f>End!I45</f>
        <v>0</v>
      </c>
      <c r="BT5">
        <f>End!J45</f>
        <v>0</v>
      </c>
      <c r="BU5">
        <f>End!K45</f>
        <v>0</v>
      </c>
      <c r="BV5">
        <f>End!L45</f>
        <v>0</v>
      </c>
    </row>
    <row r="6" spans="1:74" x14ac:dyDescent="0.25">
      <c r="C6">
        <v>4</v>
      </c>
      <c r="D6">
        <f>Register!D9</f>
        <v>0</v>
      </c>
      <c r="E6">
        <f>Register!G9</f>
        <v>0</v>
      </c>
      <c r="F6">
        <f>Register!H9</f>
        <v>0</v>
      </c>
      <c r="G6">
        <f>Register!I9</f>
        <v>0</v>
      </c>
      <c r="H6">
        <f>Register!J9</f>
        <v>0</v>
      </c>
      <c r="I6" s="14">
        <f>Baseline!I11</f>
        <v>0</v>
      </c>
      <c r="J6" t="str">
        <f>Baseline!J11</f>
        <v>0 years / 0</v>
      </c>
      <c r="K6">
        <f>Baseline!K11</f>
        <v>0</v>
      </c>
      <c r="L6" t="e">
        <f>Baseline!L11</f>
        <v>#VALUE!</v>
      </c>
      <c r="M6">
        <f>Register!K9</f>
        <v>0</v>
      </c>
      <c r="N6">
        <f>Baseline!G45</f>
        <v>0</v>
      </c>
      <c r="O6">
        <f>Baseline!H45</f>
        <v>0</v>
      </c>
      <c r="P6">
        <f>Baseline!I45</f>
        <v>0</v>
      </c>
      <c r="Q6">
        <f>Baseline!J45</f>
        <v>0</v>
      </c>
      <c r="R6">
        <f>Baseline!K45</f>
        <v>0</v>
      </c>
      <c r="S6">
        <f>Baseline!L45</f>
        <v>0</v>
      </c>
      <c r="T6">
        <f>Baseline!M45</f>
        <v>0</v>
      </c>
      <c r="U6">
        <f>'Screening - Baseline - Mid'!F11</f>
        <v>0</v>
      </c>
      <c r="V6">
        <f>'Screening - Baseline - Mid'!G11</f>
        <v>0</v>
      </c>
      <c r="W6">
        <f>'Screening - Baseline - Mid'!H11</f>
        <v>0</v>
      </c>
      <c r="X6">
        <f>'Screening - Baseline - Mid'!I11</f>
        <v>0</v>
      </c>
      <c r="Y6">
        <f>'Screening - Baseline - Mid'!J11</f>
        <v>0</v>
      </c>
      <c r="Z6">
        <f>'Screening - Baseline - Mid'!K11</f>
        <v>0</v>
      </c>
      <c r="AA6">
        <f>'Screening - Baseline - Mid'!L11</f>
        <v>0</v>
      </c>
      <c r="AB6">
        <f>'Screening - Baseline - Mid'!F47</f>
        <v>0</v>
      </c>
      <c r="AC6">
        <f>'Screening - Baseline - Mid'!G47</f>
        <v>0</v>
      </c>
      <c r="AD6">
        <f>'Screening - Baseline - Mid'!H47</f>
        <v>0</v>
      </c>
      <c r="AE6">
        <f>'Screening - Baseline - Mid'!I47</f>
        <v>0</v>
      </c>
      <c r="AF6">
        <f>'Screening - Baseline - Mid'!J47</f>
        <v>0</v>
      </c>
      <c r="AG6">
        <f>'Screening - Baseline - Mid'!K47</f>
        <v>0</v>
      </c>
      <c r="AH6">
        <f>'Screening - Baseline - Mid'!L47</f>
        <v>0</v>
      </c>
      <c r="AI6" s="14">
        <f>Middle!E14</f>
        <v>0</v>
      </c>
      <c r="AJ6" s="14" t="str">
        <f>Middle!F14</f>
        <v>0 years / 0</v>
      </c>
      <c r="AK6" s="15">
        <f>Middle!G14</f>
        <v>0</v>
      </c>
      <c r="AL6" s="15" t="e">
        <f>Middle!H14</f>
        <v>#VALUE!</v>
      </c>
      <c r="AM6" s="15">
        <f>Middle!J14</f>
        <v>0</v>
      </c>
      <c r="AN6" s="15">
        <f>Middle!K14</f>
        <v>0</v>
      </c>
      <c r="AO6">
        <f>Middle!F48</f>
        <v>0</v>
      </c>
      <c r="AP6">
        <f>Middle!G48</f>
        <v>0</v>
      </c>
      <c r="AQ6">
        <f>Middle!H48</f>
        <v>0</v>
      </c>
      <c r="AR6">
        <f>Middle!I48</f>
        <v>0</v>
      </c>
      <c r="AS6">
        <f>Middle!J48</f>
        <v>0</v>
      </c>
      <c r="AT6">
        <f>Middle!K48</f>
        <v>0</v>
      </c>
      <c r="AU6">
        <f>Middle!L48</f>
        <v>0</v>
      </c>
      <c r="AV6">
        <f>'Screening - Mid - End '!G11</f>
        <v>0</v>
      </c>
      <c r="AW6">
        <f>'Screening - Mid - End '!H11</f>
        <v>0</v>
      </c>
      <c r="AX6">
        <f>'Screening - Mid - End '!I11</f>
        <v>0</v>
      </c>
      <c r="AY6">
        <f>'Screening - Mid - End '!J11</f>
        <v>0</v>
      </c>
      <c r="AZ6">
        <f>'Screening - Mid - End '!K11</f>
        <v>0</v>
      </c>
      <c r="BA6">
        <f>'Screening - Mid - End '!L11</f>
        <v>0</v>
      </c>
      <c r="BB6">
        <f>'Screening - Mid - End '!M11</f>
        <v>0</v>
      </c>
      <c r="BC6">
        <f>'Screening - Mid - End '!G46</f>
        <v>0</v>
      </c>
      <c r="BD6">
        <f>'Screening - Mid - End '!H46</f>
        <v>0</v>
      </c>
      <c r="BE6">
        <f>'Screening - Mid - End '!I46</f>
        <v>0</v>
      </c>
      <c r="BF6">
        <f>'Screening - Mid - End '!J46</f>
        <v>0</v>
      </c>
      <c r="BG6">
        <f>'Screening - Mid - End '!K46</f>
        <v>0</v>
      </c>
      <c r="BH6">
        <f>'Screening - Mid - End '!L46</f>
        <v>0</v>
      </c>
      <c r="BI6">
        <f>'Screening - Mid - End '!M46</f>
        <v>0</v>
      </c>
      <c r="BJ6" s="14">
        <f>End!E12</f>
        <v>0</v>
      </c>
      <c r="BK6" s="14" t="str">
        <f>End!F12</f>
        <v>0 years / 0</v>
      </c>
      <c r="BL6" s="15">
        <f>End!G12</f>
        <v>0</v>
      </c>
      <c r="BM6" s="15" t="e">
        <f>End!H12</f>
        <v>#VALUE!</v>
      </c>
      <c r="BN6" s="15">
        <f>End!J12</f>
        <v>0</v>
      </c>
      <c r="BO6" s="15">
        <f>End!K12</f>
        <v>0</v>
      </c>
      <c r="BP6">
        <f>End!F46</f>
        <v>0</v>
      </c>
      <c r="BQ6">
        <f>End!G46</f>
        <v>0</v>
      </c>
      <c r="BR6">
        <f>End!H46</f>
        <v>0</v>
      </c>
      <c r="BS6">
        <f>End!I46</f>
        <v>0</v>
      </c>
      <c r="BT6">
        <f>End!J46</f>
        <v>0</v>
      </c>
      <c r="BU6">
        <f>End!K46</f>
        <v>0</v>
      </c>
      <c r="BV6">
        <f>End!L46</f>
        <v>0</v>
      </c>
    </row>
    <row r="7" spans="1:74" x14ac:dyDescent="0.25">
      <c r="C7">
        <v>5</v>
      </c>
      <c r="D7">
        <f>Register!D10</f>
        <v>0</v>
      </c>
      <c r="E7">
        <f>Register!G10</f>
        <v>0</v>
      </c>
      <c r="F7">
        <f>Register!H10</f>
        <v>0</v>
      </c>
      <c r="G7">
        <f>Register!I10</f>
        <v>0</v>
      </c>
      <c r="H7">
        <f>Register!J10</f>
        <v>0</v>
      </c>
      <c r="I7" s="14">
        <f>Baseline!I12</f>
        <v>0</v>
      </c>
      <c r="J7" t="str">
        <f>Baseline!J12</f>
        <v>0 years / 0</v>
      </c>
      <c r="K7">
        <f>Baseline!K12</f>
        <v>0</v>
      </c>
      <c r="L7" t="e">
        <f>Baseline!L12</f>
        <v>#VALUE!</v>
      </c>
      <c r="M7">
        <f>Register!K10</f>
        <v>0</v>
      </c>
      <c r="N7">
        <f>Baseline!G46</f>
        <v>0</v>
      </c>
      <c r="O7">
        <f>Baseline!H46</f>
        <v>0</v>
      </c>
      <c r="P7">
        <f>Baseline!I46</f>
        <v>0</v>
      </c>
      <c r="Q7">
        <f>Baseline!J46</f>
        <v>0</v>
      </c>
      <c r="R7">
        <f>Baseline!K46</f>
        <v>0</v>
      </c>
      <c r="S7">
        <f>Baseline!L46</f>
        <v>0</v>
      </c>
      <c r="T7">
        <f>Baseline!M46</f>
        <v>0</v>
      </c>
      <c r="U7">
        <f>'Screening - Baseline - Mid'!F12</f>
        <v>0</v>
      </c>
      <c r="V7">
        <f>'Screening - Baseline - Mid'!G12</f>
        <v>0</v>
      </c>
      <c r="W7">
        <f>'Screening - Baseline - Mid'!H12</f>
        <v>0</v>
      </c>
      <c r="X7">
        <f>'Screening - Baseline - Mid'!I12</f>
        <v>0</v>
      </c>
      <c r="Y7">
        <f>'Screening - Baseline - Mid'!J12</f>
        <v>0</v>
      </c>
      <c r="Z7">
        <f>'Screening - Baseline - Mid'!K12</f>
        <v>0</v>
      </c>
      <c r="AA7">
        <f>'Screening - Baseline - Mid'!L12</f>
        <v>0</v>
      </c>
      <c r="AB7">
        <f>'Screening - Baseline - Mid'!F48</f>
        <v>0</v>
      </c>
      <c r="AC7">
        <f>'Screening - Baseline - Mid'!G48</f>
        <v>0</v>
      </c>
      <c r="AD7">
        <f>'Screening - Baseline - Mid'!H48</f>
        <v>0</v>
      </c>
      <c r="AE7">
        <f>'Screening - Baseline - Mid'!I48</f>
        <v>0</v>
      </c>
      <c r="AF7">
        <f>'Screening - Baseline - Mid'!J48</f>
        <v>0</v>
      </c>
      <c r="AG7">
        <f>'Screening - Baseline - Mid'!K48</f>
        <v>0</v>
      </c>
      <c r="AH7">
        <f>'Screening - Baseline - Mid'!L48</f>
        <v>0</v>
      </c>
      <c r="AI7" s="14">
        <f>Middle!E15</f>
        <v>0</v>
      </c>
      <c r="AJ7" s="14" t="str">
        <f>Middle!F15</f>
        <v>0 years / 0</v>
      </c>
      <c r="AK7" s="15">
        <f>Middle!G15</f>
        <v>0</v>
      </c>
      <c r="AL7" s="15" t="e">
        <f>Middle!H15</f>
        <v>#VALUE!</v>
      </c>
      <c r="AM7" s="15">
        <f>Middle!J15</f>
        <v>0</v>
      </c>
      <c r="AN7" s="15">
        <f>Middle!K15</f>
        <v>0</v>
      </c>
      <c r="AO7">
        <f>Middle!F49</f>
        <v>0</v>
      </c>
      <c r="AP7">
        <f>Middle!G49</f>
        <v>0</v>
      </c>
      <c r="AQ7">
        <f>Middle!H49</f>
        <v>0</v>
      </c>
      <c r="AR7">
        <f>Middle!I49</f>
        <v>0</v>
      </c>
      <c r="AS7">
        <f>Middle!J49</f>
        <v>0</v>
      </c>
      <c r="AT7">
        <f>Middle!K49</f>
        <v>0</v>
      </c>
      <c r="AU7">
        <f>Middle!L49</f>
        <v>0</v>
      </c>
      <c r="AV7">
        <f>'Screening - Mid - End '!G12</f>
        <v>0</v>
      </c>
      <c r="AW7">
        <f>'Screening - Mid - End '!H12</f>
        <v>0</v>
      </c>
      <c r="AX7">
        <f>'Screening - Mid - End '!I12</f>
        <v>0</v>
      </c>
      <c r="AY7">
        <f>'Screening - Mid - End '!J12</f>
        <v>0</v>
      </c>
      <c r="AZ7">
        <f>'Screening - Mid - End '!K12</f>
        <v>0</v>
      </c>
      <c r="BA7">
        <f>'Screening - Mid - End '!L12</f>
        <v>0</v>
      </c>
      <c r="BB7">
        <f>'Screening - Mid - End '!M12</f>
        <v>0</v>
      </c>
      <c r="BC7">
        <f>'Screening - Mid - End '!G47</f>
        <v>0</v>
      </c>
      <c r="BD7">
        <f>'Screening - Mid - End '!H47</f>
        <v>0</v>
      </c>
      <c r="BE7">
        <f>'Screening - Mid - End '!I47</f>
        <v>0</v>
      </c>
      <c r="BF7">
        <f>'Screening - Mid - End '!J47</f>
        <v>0</v>
      </c>
      <c r="BG7">
        <f>'Screening - Mid - End '!K47</f>
        <v>0</v>
      </c>
      <c r="BH7">
        <f>'Screening - Mid - End '!L47</f>
        <v>0</v>
      </c>
      <c r="BI7">
        <f>'Screening - Mid - End '!M47</f>
        <v>0</v>
      </c>
      <c r="BJ7" s="14">
        <f>End!E13</f>
        <v>0</v>
      </c>
      <c r="BK7" s="14" t="str">
        <f>End!F13</f>
        <v>0 years / 0</v>
      </c>
      <c r="BL7" s="15">
        <f>End!G13</f>
        <v>0</v>
      </c>
      <c r="BM7" s="15" t="e">
        <f>End!H13</f>
        <v>#VALUE!</v>
      </c>
      <c r="BN7" s="15">
        <f>End!J13</f>
        <v>0</v>
      </c>
      <c r="BO7" s="15">
        <f>End!K13</f>
        <v>0</v>
      </c>
      <c r="BP7">
        <f>End!F47</f>
        <v>0</v>
      </c>
      <c r="BQ7">
        <f>End!G47</f>
        <v>0</v>
      </c>
      <c r="BR7">
        <f>End!H47</f>
        <v>0</v>
      </c>
      <c r="BS7">
        <f>End!I47</f>
        <v>0</v>
      </c>
      <c r="BT7">
        <f>End!J47</f>
        <v>0</v>
      </c>
      <c r="BU7">
        <f>End!K47</f>
        <v>0</v>
      </c>
      <c r="BV7">
        <f>End!L47</f>
        <v>0</v>
      </c>
    </row>
    <row r="8" spans="1:74" x14ac:dyDescent="0.25">
      <c r="C8">
        <v>6</v>
      </c>
      <c r="D8">
        <f>Register!D11</f>
        <v>0</v>
      </c>
      <c r="E8">
        <f>Register!G11</f>
        <v>0</v>
      </c>
      <c r="F8">
        <f>Register!H11</f>
        <v>0</v>
      </c>
      <c r="G8">
        <f>Register!I11</f>
        <v>0</v>
      </c>
      <c r="H8">
        <f>Register!J11</f>
        <v>0</v>
      </c>
      <c r="I8" s="14">
        <f>Baseline!I13</f>
        <v>0</v>
      </c>
      <c r="J8" t="str">
        <f>Baseline!J13</f>
        <v>0 years / 0</v>
      </c>
      <c r="K8">
        <f>Baseline!K13</f>
        <v>0</v>
      </c>
      <c r="L8" t="e">
        <f>Baseline!L13</f>
        <v>#VALUE!</v>
      </c>
      <c r="M8">
        <f>Register!K11</f>
        <v>0</v>
      </c>
      <c r="N8">
        <f>Baseline!G47</f>
        <v>0</v>
      </c>
      <c r="O8">
        <f>Baseline!H47</f>
        <v>0</v>
      </c>
      <c r="P8">
        <f>Baseline!I47</f>
        <v>0</v>
      </c>
      <c r="Q8">
        <f>Baseline!J47</f>
        <v>0</v>
      </c>
      <c r="R8">
        <f>Baseline!K47</f>
        <v>0</v>
      </c>
      <c r="S8">
        <f>Baseline!L47</f>
        <v>0</v>
      </c>
      <c r="T8">
        <f>Baseline!M47</f>
        <v>0</v>
      </c>
      <c r="U8">
        <f>'Screening - Baseline - Mid'!F13</f>
        <v>0</v>
      </c>
      <c r="V8">
        <f>'Screening - Baseline - Mid'!G13</f>
        <v>0</v>
      </c>
      <c r="W8">
        <f>'Screening - Baseline - Mid'!H13</f>
        <v>0</v>
      </c>
      <c r="X8">
        <f>'Screening - Baseline - Mid'!I13</f>
        <v>0</v>
      </c>
      <c r="Y8">
        <f>'Screening - Baseline - Mid'!J13</f>
        <v>0</v>
      </c>
      <c r="Z8">
        <f>'Screening - Baseline - Mid'!K13</f>
        <v>0</v>
      </c>
      <c r="AA8">
        <f>'Screening - Baseline - Mid'!L13</f>
        <v>0</v>
      </c>
      <c r="AB8">
        <f>'Screening - Baseline - Mid'!F49</f>
        <v>0</v>
      </c>
      <c r="AC8">
        <f>'Screening - Baseline - Mid'!G49</f>
        <v>0</v>
      </c>
      <c r="AD8">
        <f>'Screening - Baseline - Mid'!H49</f>
        <v>0</v>
      </c>
      <c r="AE8">
        <f>'Screening - Baseline - Mid'!I49</f>
        <v>0</v>
      </c>
      <c r="AF8">
        <f>'Screening - Baseline - Mid'!J49</f>
        <v>0</v>
      </c>
      <c r="AG8">
        <f>'Screening - Baseline - Mid'!K49</f>
        <v>0</v>
      </c>
      <c r="AH8">
        <f>'Screening - Baseline - Mid'!L49</f>
        <v>0</v>
      </c>
      <c r="AI8" s="14">
        <f>Middle!E16</f>
        <v>0</v>
      </c>
      <c r="AJ8" s="14" t="str">
        <f>Middle!F16</f>
        <v>0 years / 0</v>
      </c>
      <c r="AK8" s="15">
        <f>Middle!G16</f>
        <v>0</v>
      </c>
      <c r="AL8" s="15" t="e">
        <f>Middle!H16</f>
        <v>#VALUE!</v>
      </c>
      <c r="AM8" s="15">
        <f>Middle!J16</f>
        <v>0</v>
      </c>
      <c r="AN8" s="15">
        <f>Middle!K16</f>
        <v>0</v>
      </c>
      <c r="AO8">
        <f>Middle!F50</f>
        <v>0</v>
      </c>
      <c r="AP8">
        <f>Middle!G50</f>
        <v>0</v>
      </c>
      <c r="AQ8">
        <f>Middle!H50</f>
        <v>0</v>
      </c>
      <c r="AR8">
        <f>Middle!I50</f>
        <v>0</v>
      </c>
      <c r="AS8">
        <f>Middle!J50</f>
        <v>0</v>
      </c>
      <c r="AT8">
        <f>Middle!K50</f>
        <v>0</v>
      </c>
      <c r="AU8">
        <f>Middle!L50</f>
        <v>0</v>
      </c>
      <c r="AV8">
        <f>'Screening - Mid - End '!G13</f>
        <v>0</v>
      </c>
      <c r="AW8">
        <f>'Screening - Mid - End '!H13</f>
        <v>0</v>
      </c>
      <c r="AX8">
        <f>'Screening - Mid - End '!I13</f>
        <v>0</v>
      </c>
      <c r="AY8">
        <f>'Screening - Mid - End '!J13</f>
        <v>0</v>
      </c>
      <c r="AZ8">
        <f>'Screening - Mid - End '!K13</f>
        <v>0</v>
      </c>
      <c r="BA8">
        <f>'Screening - Mid - End '!L13</f>
        <v>0</v>
      </c>
      <c r="BB8">
        <f>'Screening - Mid - End '!M13</f>
        <v>0</v>
      </c>
      <c r="BC8">
        <f>'Screening - Mid - End '!G48</f>
        <v>0</v>
      </c>
      <c r="BD8">
        <f>'Screening - Mid - End '!H48</f>
        <v>0</v>
      </c>
      <c r="BE8">
        <f>'Screening - Mid - End '!I48</f>
        <v>0</v>
      </c>
      <c r="BF8">
        <f>'Screening - Mid - End '!J48</f>
        <v>0</v>
      </c>
      <c r="BG8">
        <f>'Screening - Mid - End '!K48</f>
        <v>0</v>
      </c>
      <c r="BH8">
        <f>'Screening - Mid - End '!L48</f>
        <v>0</v>
      </c>
      <c r="BI8">
        <f>'Screening - Mid - End '!M48</f>
        <v>0</v>
      </c>
      <c r="BJ8" s="14">
        <f>End!E14</f>
        <v>0</v>
      </c>
      <c r="BK8" s="14" t="str">
        <f>End!F14</f>
        <v>0 years / 0</v>
      </c>
      <c r="BL8" s="15">
        <f>End!G14</f>
        <v>0</v>
      </c>
      <c r="BM8" s="15" t="e">
        <f>End!H14</f>
        <v>#VALUE!</v>
      </c>
      <c r="BN8" s="15">
        <f>End!J14</f>
        <v>0</v>
      </c>
      <c r="BO8" s="15">
        <f>End!K14</f>
        <v>0</v>
      </c>
      <c r="BP8">
        <f>End!F48</f>
        <v>0</v>
      </c>
      <c r="BQ8">
        <f>End!G48</f>
        <v>0</v>
      </c>
      <c r="BR8">
        <f>End!H48</f>
        <v>0</v>
      </c>
      <c r="BS8">
        <f>End!I48</f>
        <v>0</v>
      </c>
      <c r="BT8">
        <f>End!J48</f>
        <v>0</v>
      </c>
      <c r="BU8">
        <f>End!K48</f>
        <v>0</v>
      </c>
      <c r="BV8">
        <f>End!L48</f>
        <v>0</v>
      </c>
    </row>
    <row r="9" spans="1:74" x14ac:dyDescent="0.25">
      <c r="C9">
        <v>7</v>
      </c>
      <c r="D9">
        <f>Register!D12</f>
        <v>0</v>
      </c>
      <c r="E9">
        <f>Register!G12</f>
        <v>0</v>
      </c>
      <c r="F9">
        <f>Register!H12</f>
        <v>0</v>
      </c>
      <c r="G9">
        <f>Register!I12</f>
        <v>0</v>
      </c>
      <c r="H9">
        <f>Register!J12</f>
        <v>0</v>
      </c>
      <c r="I9" s="14">
        <f>Baseline!I14</f>
        <v>0</v>
      </c>
      <c r="J9" t="str">
        <f>Baseline!J14</f>
        <v>0 years / 0</v>
      </c>
      <c r="K9">
        <f>Baseline!K14</f>
        <v>0</v>
      </c>
      <c r="L9" t="e">
        <f>Baseline!L14</f>
        <v>#VALUE!</v>
      </c>
      <c r="M9">
        <f>Register!K12</f>
        <v>0</v>
      </c>
      <c r="N9">
        <f>Baseline!G48</f>
        <v>0</v>
      </c>
      <c r="O9">
        <f>Baseline!H48</f>
        <v>0</v>
      </c>
      <c r="P9">
        <f>Baseline!I48</f>
        <v>0</v>
      </c>
      <c r="Q9">
        <f>Baseline!J48</f>
        <v>0</v>
      </c>
      <c r="R9">
        <f>Baseline!K48</f>
        <v>0</v>
      </c>
      <c r="S9">
        <f>Baseline!L48</f>
        <v>0</v>
      </c>
      <c r="T9">
        <f>Baseline!M48</f>
        <v>0</v>
      </c>
      <c r="U9">
        <f>'Screening - Baseline - Mid'!F14</f>
        <v>0</v>
      </c>
      <c r="V9">
        <f>'Screening - Baseline - Mid'!G14</f>
        <v>0</v>
      </c>
      <c r="W9">
        <f>'Screening - Baseline - Mid'!H14</f>
        <v>0</v>
      </c>
      <c r="X9">
        <f>'Screening - Baseline - Mid'!I14</f>
        <v>0</v>
      </c>
      <c r="Y9">
        <f>'Screening - Baseline - Mid'!J14</f>
        <v>0</v>
      </c>
      <c r="Z9">
        <f>'Screening - Baseline - Mid'!K14</f>
        <v>0</v>
      </c>
      <c r="AA9">
        <f>'Screening - Baseline - Mid'!L14</f>
        <v>0</v>
      </c>
      <c r="AB9">
        <f>'Screening - Baseline - Mid'!F50</f>
        <v>0</v>
      </c>
      <c r="AC9">
        <f>'Screening - Baseline - Mid'!G50</f>
        <v>0</v>
      </c>
      <c r="AD9">
        <f>'Screening - Baseline - Mid'!H50</f>
        <v>0</v>
      </c>
      <c r="AE9">
        <f>'Screening - Baseline - Mid'!I50</f>
        <v>0</v>
      </c>
      <c r="AF9">
        <f>'Screening - Baseline - Mid'!J50</f>
        <v>0</v>
      </c>
      <c r="AG9">
        <f>'Screening - Baseline - Mid'!K50</f>
        <v>0</v>
      </c>
      <c r="AH9">
        <f>'Screening - Baseline - Mid'!L50</f>
        <v>0</v>
      </c>
      <c r="AI9" s="14">
        <f>Middle!E17</f>
        <v>0</v>
      </c>
      <c r="AJ9" s="14" t="str">
        <f>Middle!F17</f>
        <v>0 years / 0</v>
      </c>
      <c r="AK9" s="15">
        <f>Middle!G17</f>
        <v>0</v>
      </c>
      <c r="AL9" s="15" t="e">
        <f>Middle!H17</f>
        <v>#VALUE!</v>
      </c>
      <c r="AM9" s="15">
        <f>Middle!J17</f>
        <v>0</v>
      </c>
      <c r="AN9" s="15">
        <f>Middle!K17</f>
        <v>0</v>
      </c>
      <c r="AO9">
        <f>Middle!F51</f>
        <v>0</v>
      </c>
      <c r="AP9">
        <f>Middle!G51</f>
        <v>0</v>
      </c>
      <c r="AQ9">
        <f>Middle!H51</f>
        <v>0</v>
      </c>
      <c r="AR9">
        <f>Middle!I51</f>
        <v>0</v>
      </c>
      <c r="AS9">
        <f>Middle!J51</f>
        <v>0</v>
      </c>
      <c r="AT9">
        <f>Middle!K51</f>
        <v>0</v>
      </c>
      <c r="AU9">
        <f>Middle!L51</f>
        <v>0</v>
      </c>
      <c r="AV9">
        <f>'Screening - Mid - End '!G14</f>
        <v>0</v>
      </c>
      <c r="AW9">
        <f>'Screening - Mid - End '!H14</f>
        <v>0</v>
      </c>
      <c r="AX9">
        <f>'Screening - Mid - End '!I14</f>
        <v>0</v>
      </c>
      <c r="AY9">
        <f>'Screening - Mid - End '!J14</f>
        <v>0</v>
      </c>
      <c r="AZ9">
        <f>'Screening - Mid - End '!K14</f>
        <v>0</v>
      </c>
      <c r="BA9">
        <f>'Screening - Mid - End '!L14</f>
        <v>0</v>
      </c>
      <c r="BB9">
        <f>'Screening - Mid - End '!M14</f>
        <v>0</v>
      </c>
      <c r="BC9">
        <f>'Screening - Mid - End '!G49</f>
        <v>0</v>
      </c>
      <c r="BD9">
        <f>'Screening - Mid - End '!H49</f>
        <v>0</v>
      </c>
      <c r="BE9">
        <f>'Screening - Mid - End '!I49</f>
        <v>0</v>
      </c>
      <c r="BF9">
        <f>'Screening - Mid - End '!J49</f>
        <v>0</v>
      </c>
      <c r="BG9">
        <f>'Screening - Mid - End '!K49</f>
        <v>0</v>
      </c>
      <c r="BH9">
        <f>'Screening - Mid - End '!L49</f>
        <v>0</v>
      </c>
      <c r="BI9">
        <f>'Screening - Mid - End '!M49</f>
        <v>0</v>
      </c>
      <c r="BJ9" s="14">
        <f>End!E15</f>
        <v>0</v>
      </c>
      <c r="BK9" s="14" t="str">
        <f>End!F15</f>
        <v>0 years / 0</v>
      </c>
      <c r="BL9" s="15">
        <f>End!G15</f>
        <v>0</v>
      </c>
      <c r="BM9" s="15" t="e">
        <f>End!H15</f>
        <v>#VALUE!</v>
      </c>
      <c r="BN9" s="15">
        <f>End!J15</f>
        <v>0</v>
      </c>
      <c r="BO9" s="15">
        <f>End!K15</f>
        <v>0</v>
      </c>
      <c r="BP9">
        <f>End!F49</f>
        <v>0</v>
      </c>
      <c r="BQ9">
        <f>End!G49</f>
        <v>0</v>
      </c>
      <c r="BR9">
        <f>End!H49</f>
        <v>0</v>
      </c>
      <c r="BS9">
        <f>End!I49</f>
        <v>0</v>
      </c>
      <c r="BT9">
        <f>End!J49</f>
        <v>0</v>
      </c>
      <c r="BU9">
        <f>End!K49</f>
        <v>0</v>
      </c>
      <c r="BV9">
        <f>End!L49</f>
        <v>0</v>
      </c>
    </row>
    <row r="10" spans="1:74" x14ac:dyDescent="0.25">
      <c r="C10">
        <f>C9+1</f>
        <v>8</v>
      </c>
      <c r="D10">
        <f>Register!D13</f>
        <v>0</v>
      </c>
      <c r="E10">
        <f>Register!G13</f>
        <v>0</v>
      </c>
      <c r="F10">
        <f>Register!H13</f>
        <v>0</v>
      </c>
      <c r="G10">
        <f>Register!I13</f>
        <v>0</v>
      </c>
      <c r="H10">
        <f>Register!J13</f>
        <v>0</v>
      </c>
      <c r="I10" s="14">
        <f>Baseline!I15</f>
        <v>0</v>
      </c>
      <c r="J10" t="str">
        <f>Baseline!J15</f>
        <v>0 years / 0</v>
      </c>
      <c r="K10">
        <f>Baseline!K15</f>
        <v>0</v>
      </c>
      <c r="L10" t="e">
        <f>Baseline!L15</f>
        <v>#VALUE!</v>
      </c>
      <c r="M10">
        <f>Register!K13</f>
        <v>0</v>
      </c>
      <c r="N10">
        <f>Baseline!G49</f>
        <v>0</v>
      </c>
      <c r="O10">
        <f>Baseline!H49</f>
        <v>0</v>
      </c>
      <c r="P10">
        <f>Baseline!I49</f>
        <v>0</v>
      </c>
      <c r="Q10">
        <f>Baseline!J49</f>
        <v>0</v>
      </c>
      <c r="R10">
        <f>Baseline!K49</f>
        <v>0</v>
      </c>
      <c r="S10">
        <f>Baseline!L49</f>
        <v>0</v>
      </c>
      <c r="T10">
        <f>Baseline!M49</f>
        <v>0</v>
      </c>
      <c r="U10">
        <f>'Screening - Baseline - Mid'!F15</f>
        <v>0</v>
      </c>
      <c r="V10">
        <f>'Screening - Baseline - Mid'!G15</f>
        <v>0</v>
      </c>
      <c r="W10">
        <f>'Screening - Baseline - Mid'!H15</f>
        <v>0</v>
      </c>
      <c r="X10">
        <f>'Screening - Baseline - Mid'!I15</f>
        <v>0</v>
      </c>
      <c r="Y10">
        <f>'Screening - Baseline - Mid'!J15</f>
        <v>0</v>
      </c>
      <c r="Z10">
        <f>'Screening - Baseline - Mid'!K15</f>
        <v>0</v>
      </c>
      <c r="AA10">
        <f>'Screening - Baseline - Mid'!L15</f>
        <v>0</v>
      </c>
      <c r="AB10">
        <f>'Screening - Baseline - Mid'!F51</f>
        <v>0</v>
      </c>
      <c r="AC10">
        <f>'Screening - Baseline - Mid'!G51</f>
        <v>0</v>
      </c>
      <c r="AD10">
        <f>'Screening - Baseline - Mid'!H51</f>
        <v>0</v>
      </c>
      <c r="AE10">
        <f>'Screening - Baseline - Mid'!I51</f>
        <v>0</v>
      </c>
      <c r="AF10">
        <f>'Screening - Baseline - Mid'!J51</f>
        <v>0</v>
      </c>
      <c r="AG10">
        <f>'Screening - Baseline - Mid'!K51</f>
        <v>0</v>
      </c>
      <c r="AH10">
        <f>'Screening - Baseline - Mid'!L51</f>
        <v>0</v>
      </c>
      <c r="AI10" s="14">
        <f>Middle!E18</f>
        <v>0</v>
      </c>
      <c r="AJ10" s="14" t="str">
        <f>Middle!F18</f>
        <v>0 years / 0</v>
      </c>
      <c r="AK10" s="15">
        <f>Middle!G18</f>
        <v>0</v>
      </c>
      <c r="AL10" s="15" t="e">
        <f>Middle!H18</f>
        <v>#VALUE!</v>
      </c>
      <c r="AM10" s="15">
        <f>Middle!J18</f>
        <v>0</v>
      </c>
      <c r="AN10" s="15">
        <f>Middle!K18</f>
        <v>0</v>
      </c>
      <c r="AO10">
        <f>Middle!F52</f>
        <v>0</v>
      </c>
      <c r="AP10">
        <f>Middle!G52</f>
        <v>0</v>
      </c>
      <c r="AQ10">
        <f>Middle!H52</f>
        <v>0</v>
      </c>
      <c r="AR10">
        <f>Middle!I52</f>
        <v>0</v>
      </c>
      <c r="AS10">
        <f>Middle!J52</f>
        <v>0</v>
      </c>
      <c r="AT10">
        <f>Middle!K52</f>
        <v>0</v>
      </c>
      <c r="AU10">
        <f>Middle!L52</f>
        <v>0</v>
      </c>
      <c r="AV10">
        <f>'Screening - Mid - End '!G15</f>
        <v>0</v>
      </c>
      <c r="AW10">
        <f>'Screening - Mid - End '!H15</f>
        <v>0</v>
      </c>
      <c r="AX10">
        <f>'Screening - Mid - End '!I15</f>
        <v>0</v>
      </c>
      <c r="AY10">
        <f>'Screening - Mid - End '!J15</f>
        <v>0</v>
      </c>
      <c r="AZ10">
        <f>'Screening - Mid - End '!K15</f>
        <v>0</v>
      </c>
      <c r="BA10">
        <f>'Screening - Mid - End '!L15</f>
        <v>0</v>
      </c>
      <c r="BB10">
        <f>'Screening - Mid - End '!M15</f>
        <v>0</v>
      </c>
      <c r="BC10">
        <f>'Screening - Mid - End '!G50</f>
        <v>0</v>
      </c>
      <c r="BD10">
        <f>'Screening - Mid - End '!H50</f>
        <v>0</v>
      </c>
      <c r="BE10">
        <f>'Screening - Mid - End '!I50</f>
        <v>0</v>
      </c>
      <c r="BF10">
        <f>'Screening - Mid - End '!J50</f>
        <v>0</v>
      </c>
      <c r="BG10">
        <f>'Screening - Mid - End '!K50</f>
        <v>0</v>
      </c>
      <c r="BH10">
        <f>'Screening - Mid - End '!L50</f>
        <v>0</v>
      </c>
      <c r="BI10">
        <f>'Screening - Mid - End '!M50</f>
        <v>0</v>
      </c>
      <c r="BJ10" s="14">
        <f>End!E16</f>
        <v>0</v>
      </c>
      <c r="BK10" s="14" t="str">
        <f>End!F16</f>
        <v>0 years / 0</v>
      </c>
      <c r="BL10" s="15">
        <f>End!G16</f>
        <v>0</v>
      </c>
      <c r="BM10" s="15" t="e">
        <f>End!H16</f>
        <v>#VALUE!</v>
      </c>
      <c r="BN10" s="15">
        <f>End!J16</f>
        <v>0</v>
      </c>
      <c r="BO10" s="15">
        <f>End!K16</f>
        <v>0</v>
      </c>
      <c r="BP10">
        <f>End!F50</f>
        <v>0</v>
      </c>
      <c r="BQ10">
        <f>End!G50</f>
        <v>0</v>
      </c>
      <c r="BR10">
        <f>End!H50</f>
        <v>0</v>
      </c>
      <c r="BS10">
        <f>End!I50</f>
        <v>0</v>
      </c>
      <c r="BT10">
        <f>End!J50</f>
        <v>0</v>
      </c>
      <c r="BU10">
        <f>End!K50</f>
        <v>0</v>
      </c>
      <c r="BV10">
        <f>End!L50</f>
        <v>0</v>
      </c>
    </row>
    <row r="11" spans="1:74" x14ac:dyDescent="0.25">
      <c r="C11">
        <f t="shared" ref="C11:C31" si="0">C10+1</f>
        <v>9</v>
      </c>
      <c r="D11">
        <f>Register!D14</f>
        <v>0</v>
      </c>
      <c r="E11">
        <f>Register!G14</f>
        <v>0</v>
      </c>
      <c r="F11">
        <f>Register!H14</f>
        <v>0</v>
      </c>
      <c r="G11">
        <f>Register!I14</f>
        <v>0</v>
      </c>
      <c r="H11">
        <f>Register!J14</f>
        <v>0</v>
      </c>
      <c r="I11" s="14">
        <f>Baseline!I16</f>
        <v>0</v>
      </c>
      <c r="J11" t="str">
        <f>Baseline!J16</f>
        <v>0 years / 0</v>
      </c>
      <c r="K11">
        <f>Baseline!K16</f>
        <v>0</v>
      </c>
      <c r="L11" t="e">
        <f>Baseline!L16</f>
        <v>#VALUE!</v>
      </c>
      <c r="M11">
        <f>Register!K14</f>
        <v>0</v>
      </c>
      <c r="N11">
        <f>Baseline!G50</f>
        <v>0</v>
      </c>
      <c r="O11">
        <f>Baseline!H50</f>
        <v>0</v>
      </c>
      <c r="P11">
        <f>Baseline!I50</f>
        <v>0</v>
      </c>
      <c r="Q11">
        <f>Baseline!J50</f>
        <v>0</v>
      </c>
      <c r="R11">
        <f>Baseline!K50</f>
        <v>0</v>
      </c>
      <c r="S11">
        <f>Baseline!L50</f>
        <v>0</v>
      </c>
      <c r="T11">
        <f>Baseline!M50</f>
        <v>0</v>
      </c>
      <c r="U11">
        <f>'Screening - Baseline - Mid'!F16</f>
        <v>0</v>
      </c>
      <c r="V11">
        <f>'Screening - Baseline - Mid'!G16</f>
        <v>0</v>
      </c>
      <c r="W11">
        <f>'Screening - Baseline - Mid'!H16</f>
        <v>0</v>
      </c>
      <c r="X11">
        <f>'Screening - Baseline - Mid'!I16</f>
        <v>0</v>
      </c>
      <c r="Y11">
        <f>'Screening - Baseline - Mid'!J16</f>
        <v>0</v>
      </c>
      <c r="Z11">
        <f>'Screening - Baseline - Mid'!K16</f>
        <v>0</v>
      </c>
      <c r="AA11">
        <f>'Screening - Baseline - Mid'!L16</f>
        <v>0</v>
      </c>
      <c r="AB11">
        <f>'Screening - Baseline - Mid'!F52</f>
        <v>0</v>
      </c>
      <c r="AC11">
        <f>'Screening - Baseline - Mid'!G52</f>
        <v>0</v>
      </c>
      <c r="AD11">
        <f>'Screening - Baseline - Mid'!H52</f>
        <v>0</v>
      </c>
      <c r="AE11">
        <f>'Screening - Baseline - Mid'!I52</f>
        <v>0</v>
      </c>
      <c r="AF11">
        <f>'Screening - Baseline - Mid'!J52</f>
        <v>0</v>
      </c>
      <c r="AG11">
        <f>'Screening - Baseline - Mid'!K52</f>
        <v>0</v>
      </c>
      <c r="AH11">
        <f>'Screening - Baseline - Mid'!L52</f>
        <v>0</v>
      </c>
      <c r="AI11" s="14">
        <f>Middle!E19</f>
        <v>0</v>
      </c>
      <c r="AJ11" s="14" t="str">
        <f>Middle!F19</f>
        <v>0 years / 0</v>
      </c>
      <c r="AK11" s="15">
        <f>Middle!G19</f>
        <v>0</v>
      </c>
      <c r="AL11" s="15" t="e">
        <f>Middle!H19</f>
        <v>#VALUE!</v>
      </c>
      <c r="AM11" s="15">
        <f>Middle!J19</f>
        <v>0</v>
      </c>
      <c r="AN11" s="15">
        <f>Middle!K19</f>
        <v>0</v>
      </c>
      <c r="AO11">
        <f>Middle!F53</f>
        <v>0</v>
      </c>
      <c r="AP11">
        <f>Middle!G53</f>
        <v>0</v>
      </c>
      <c r="AQ11">
        <f>Middle!H53</f>
        <v>0</v>
      </c>
      <c r="AR11">
        <f>Middle!I53</f>
        <v>0</v>
      </c>
      <c r="AS11">
        <f>Middle!J53</f>
        <v>0</v>
      </c>
      <c r="AT11">
        <f>Middle!K53</f>
        <v>0</v>
      </c>
      <c r="AU11">
        <f>Middle!L53</f>
        <v>0</v>
      </c>
      <c r="AV11">
        <f>'Screening - Mid - End '!G16</f>
        <v>0</v>
      </c>
      <c r="AW11">
        <f>'Screening - Mid - End '!H16</f>
        <v>0</v>
      </c>
      <c r="AX11">
        <f>'Screening - Mid - End '!I16</f>
        <v>0</v>
      </c>
      <c r="AY11">
        <f>'Screening - Mid - End '!J16</f>
        <v>0</v>
      </c>
      <c r="AZ11">
        <f>'Screening - Mid - End '!K16</f>
        <v>0</v>
      </c>
      <c r="BA11">
        <f>'Screening - Mid - End '!L16</f>
        <v>0</v>
      </c>
      <c r="BB11">
        <f>'Screening - Mid - End '!M16</f>
        <v>0</v>
      </c>
      <c r="BC11">
        <f>'Screening - Mid - End '!G51</f>
        <v>0</v>
      </c>
      <c r="BD11">
        <f>'Screening - Mid - End '!H51</f>
        <v>0</v>
      </c>
      <c r="BE11">
        <f>'Screening - Mid - End '!I51</f>
        <v>0</v>
      </c>
      <c r="BF11">
        <f>'Screening - Mid - End '!J51</f>
        <v>0</v>
      </c>
      <c r="BG11">
        <f>'Screening - Mid - End '!K51</f>
        <v>0</v>
      </c>
      <c r="BH11">
        <f>'Screening - Mid - End '!L51</f>
        <v>0</v>
      </c>
      <c r="BI11">
        <f>'Screening - Mid - End '!M51</f>
        <v>0</v>
      </c>
      <c r="BJ11" s="14">
        <f>End!E17</f>
        <v>0</v>
      </c>
      <c r="BK11" s="14" t="str">
        <f>End!F17</f>
        <v>0 years / 0</v>
      </c>
      <c r="BL11" s="15">
        <f>End!G17</f>
        <v>0</v>
      </c>
      <c r="BM11" s="15" t="e">
        <f>End!H17</f>
        <v>#VALUE!</v>
      </c>
      <c r="BN11" s="15">
        <f>End!J17</f>
        <v>0</v>
      </c>
      <c r="BO11" s="15">
        <f>End!K17</f>
        <v>0</v>
      </c>
      <c r="BP11">
        <f>End!F51</f>
        <v>0</v>
      </c>
      <c r="BQ11">
        <f>End!G51</f>
        <v>0</v>
      </c>
      <c r="BR11">
        <f>End!H51</f>
        <v>0</v>
      </c>
      <c r="BS11">
        <f>End!I51</f>
        <v>0</v>
      </c>
      <c r="BT11">
        <f>End!J51</f>
        <v>0</v>
      </c>
      <c r="BU11">
        <f>End!K51</f>
        <v>0</v>
      </c>
      <c r="BV11">
        <f>End!L51</f>
        <v>0</v>
      </c>
    </row>
    <row r="12" spans="1:74" x14ac:dyDescent="0.25">
      <c r="C12">
        <f t="shared" si="0"/>
        <v>10</v>
      </c>
      <c r="D12">
        <f>Register!D15</f>
        <v>0</v>
      </c>
      <c r="E12">
        <f>Register!G15</f>
        <v>0</v>
      </c>
      <c r="F12">
        <f>Register!H15</f>
        <v>0</v>
      </c>
      <c r="G12">
        <f>Register!I15</f>
        <v>0</v>
      </c>
      <c r="H12">
        <f>Register!J15</f>
        <v>0</v>
      </c>
      <c r="I12" s="14">
        <f>Baseline!I17</f>
        <v>0</v>
      </c>
      <c r="J12" t="str">
        <f>Baseline!J17</f>
        <v>0 years / 0</v>
      </c>
      <c r="K12">
        <f>Baseline!K17</f>
        <v>0</v>
      </c>
      <c r="L12" t="e">
        <f>Baseline!L17</f>
        <v>#VALUE!</v>
      </c>
      <c r="M12">
        <f>Register!K15</f>
        <v>0</v>
      </c>
      <c r="N12">
        <f>Baseline!G51</f>
        <v>0</v>
      </c>
      <c r="O12">
        <f>Baseline!H51</f>
        <v>0</v>
      </c>
      <c r="P12">
        <f>Baseline!I51</f>
        <v>0</v>
      </c>
      <c r="Q12">
        <f>Baseline!J51</f>
        <v>0</v>
      </c>
      <c r="R12">
        <f>Baseline!K51</f>
        <v>0</v>
      </c>
      <c r="S12">
        <f>Baseline!L51</f>
        <v>0</v>
      </c>
      <c r="T12">
        <f>Baseline!M51</f>
        <v>0</v>
      </c>
      <c r="U12">
        <f>'Screening - Baseline - Mid'!F17</f>
        <v>0</v>
      </c>
      <c r="V12">
        <f>'Screening - Baseline - Mid'!G17</f>
        <v>0</v>
      </c>
      <c r="W12">
        <f>'Screening - Baseline - Mid'!H17</f>
        <v>0</v>
      </c>
      <c r="X12">
        <f>'Screening - Baseline - Mid'!I17</f>
        <v>0</v>
      </c>
      <c r="Y12">
        <f>'Screening - Baseline - Mid'!J17</f>
        <v>0</v>
      </c>
      <c r="Z12">
        <f>'Screening - Baseline - Mid'!K17</f>
        <v>0</v>
      </c>
      <c r="AA12">
        <f>'Screening - Baseline - Mid'!L17</f>
        <v>0</v>
      </c>
      <c r="AB12">
        <f>'Screening - Baseline - Mid'!F53</f>
        <v>0</v>
      </c>
      <c r="AC12">
        <f>'Screening - Baseline - Mid'!G53</f>
        <v>0</v>
      </c>
      <c r="AD12">
        <f>'Screening - Baseline - Mid'!H53</f>
        <v>0</v>
      </c>
      <c r="AE12">
        <f>'Screening - Baseline - Mid'!I53</f>
        <v>0</v>
      </c>
      <c r="AF12">
        <f>'Screening - Baseline - Mid'!J53</f>
        <v>0</v>
      </c>
      <c r="AG12">
        <f>'Screening - Baseline - Mid'!K53</f>
        <v>0</v>
      </c>
      <c r="AH12">
        <f>'Screening - Baseline - Mid'!L53</f>
        <v>0</v>
      </c>
      <c r="AI12" s="14">
        <f>Middle!E20</f>
        <v>0</v>
      </c>
      <c r="AJ12" s="14" t="str">
        <f>Middle!F20</f>
        <v>0 years / 0</v>
      </c>
      <c r="AK12" s="15">
        <f>Middle!G20</f>
        <v>0</v>
      </c>
      <c r="AL12" s="15" t="e">
        <f>Middle!H20</f>
        <v>#VALUE!</v>
      </c>
      <c r="AM12" s="15">
        <f>Middle!J20</f>
        <v>0</v>
      </c>
      <c r="AN12" s="15">
        <f>Middle!K20</f>
        <v>0</v>
      </c>
      <c r="AO12">
        <f>Middle!F54</f>
        <v>0</v>
      </c>
      <c r="AP12">
        <f>Middle!G54</f>
        <v>0</v>
      </c>
      <c r="AQ12">
        <f>Middle!H54</f>
        <v>0</v>
      </c>
      <c r="AR12">
        <f>Middle!I54</f>
        <v>0</v>
      </c>
      <c r="AS12">
        <f>Middle!J54</f>
        <v>0</v>
      </c>
      <c r="AT12">
        <f>Middle!K54</f>
        <v>0</v>
      </c>
      <c r="AU12">
        <f>Middle!L54</f>
        <v>0</v>
      </c>
      <c r="AV12">
        <f>'Screening - Mid - End '!G17</f>
        <v>0</v>
      </c>
      <c r="AW12">
        <f>'Screening - Mid - End '!H17</f>
        <v>0</v>
      </c>
      <c r="AX12">
        <f>'Screening - Mid - End '!I17</f>
        <v>0</v>
      </c>
      <c r="AY12">
        <f>'Screening - Mid - End '!J17</f>
        <v>0</v>
      </c>
      <c r="AZ12">
        <f>'Screening - Mid - End '!K17</f>
        <v>0</v>
      </c>
      <c r="BA12">
        <f>'Screening - Mid - End '!L17</f>
        <v>0</v>
      </c>
      <c r="BB12">
        <f>'Screening - Mid - End '!M17</f>
        <v>0</v>
      </c>
      <c r="BC12">
        <f>'Screening - Mid - End '!G52</f>
        <v>0</v>
      </c>
      <c r="BD12">
        <f>'Screening - Mid - End '!H52</f>
        <v>0</v>
      </c>
      <c r="BE12">
        <f>'Screening - Mid - End '!I52</f>
        <v>0</v>
      </c>
      <c r="BF12">
        <f>'Screening - Mid - End '!J52</f>
        <v>0</v>
      </c>
      <c r="BG12">
        <f>'Screening - Mid - End '!K52</f>
        <v>0</v>
      </c>
      <c r="BH12">
        <f>'Screening - Mid - End '!L52</f>
        <v>0</v>
      </c>
      <c r="BI12">
        <f>'Screening - Mid - End '!M52</f>
        <v>0</v>
      </c>
      <c r="BJ12" s="14">
        <f>End!E18</f>
        <v>0</v>
      </c>
      <c r="BK12" s="14" t="str">
        <f>End!F18</f>
        <v>0 years / 0</v>
      </c>
      <c r="BL12" s="15">
        <f>End!G18</f>
        <v>0</v>
      </c>
      <c r="BM12" s="15" t="e">
        <f>End!H18</f>
        <v>#VALUE!</v>
      </c>
      <c r="BN12" s="15">
        <f>End!J18</f>
        <v>0</v>
      </c>
      <c r="BO12" s="15">
        <f>End!K18</f>
        <v>0</v>
      </c>
      <c r="BP12">
        <f>End!F52</f>
        <v>0</v>
      </c>
      <c r="BQ12">
        <f>End!G52</f>
        <v>0</v>
      </c>
      <c r="BR12">
        <f>End!H52</f>
        <v>0</v>
      </c>
      <c r="BS12">
        <f>End!I52</f>
        <v>0</v>
      </c>
      <c r="BT12">
        <f>End!J52</f>
        <v>0</v>
      </c>
      <c r="BU12">
        <f>End!K52</f>
        <v>0</v>
      </c>
      <c r="BV12">
        <f>End!L52</f>
        <v>0</v>
      </c>
    </row>
    <row r="13" spans="1:74" x14ac:dyDescent="0.25">
      <c r="C13">
        <f t="shared" si="0"/>
        <v>11</v>
      </c>
      <c r="D13">
        <f>Register!D16</f>
        <v>0</v>
      </c>
      <c r="E13">
        <f>Register!G16</f>
        <v>0</v>
      </c>
      <c r="F13">
        <f>Register!H16</f>
        <v>0</v>
      </c>
      <c r="G13">
        <f>Register!I16</f>
        <v>0</v>
      </c>
      <c r="H13">
        <f>Register!J16</f>
        <v>0</v>
      </c>
      <c r="I13" s="14">
        <f>Baseline!I18</f>
        <v>0</v>
      </c>
      <c r="J13" t="str">
        <f>Baseline!J18</f>
        <v>0 years / 0</v>
      </c>
      <c r="K13">
        <f>Baseline!K18</f>
        <v>0</v>
      </c>
      <c r="L13" t="e">
        <f>Baseline!L18</f>
        <v>#VALUE!</v>
      </c>
      <c r="M13">
        <f>Register!K16</f>
        <v>0</v>
      </c>
      <c r="N13">
        <f>Baseline!G52</f>
        <v>0</v>
      </c>
      <c r="O13">
        <f>Baseline!H52</f>
        <v>0</v>
      </c>
      <c r="P13">
        <f>Baseline!I52</f>
        <v>0</v>
      </c>
      <c r="Q13">
        <f>Baseline!J52</f>
        <v>0</v>
      </c>
      <c r="R13">
        <f>Baseline!K52</f>
        <v>0</v>
      </c>
      <c r="S13">
        <f>Baseline!L52</f>
        <v>0</v>
      </c>
      <c r="T13">
        <f>Baseline!M52</f>
        <v>0</v>
      </c>
      <c r="U13">
        <f>'Screening - Baseline - Mid'!F18</f>
        <v>0</v>
      </c>
      <c r="V13">
        <f>'Screening - Baseline - Mid'!G18</f>
        <v>0</v>
      </c>
      <c r="W13">
        <f>'Screening - Baseline - Mid'!H18</f>
        <v>0</v>
      </c>
      <c r="X13">
        <f>'Screening - Baseline - Mid'!I18</f>
        <v>0</v>
      </c>
      <c r="Y13">
        <f>'Screening - Baseline - Mid'!J18</f>
        <v>0</v>
      </c>
      <c r="Z13">
        <f>'Screening - Baseline - Mid'!K18</f>
        <v>0</v>
      </c>
      <c r="AA13">
        <f>'Screening - Baseline - Mid'!L18</f>
        <v>0</v>
      </c>
      <c r="AB13">
        <f>'Screening - Baseline - Mid'!F54</f>
        <v>0</v>
      </c>
      <c r="AC13">
        <f>'Screening - Baseline - Mid'!G54</f>
        <v>0</v>
      </c>
      <c r="AD13">
        <f>'Screening - Baseline - Mid'!H54</f>
        <v>0</v>
      </c>
      <c r="AE13">
        <f>'Screening - Baseline - Mid'!I54</f>
        <v>0</v>
      </c>
      <c r="AF13">
        <f>'Screening - Baseline - Mid'!J54</f>
        <v>0</v>
      </c>
      <c r="AG13">
        <f>'Screening - Baseline - Mid'!K54</f>
        <v>0</v>
      </c>
      <c r="AH13">
        <f>'Screening - Baseline - Mid'!L54</f>
        <v>0</v>
      </c>
      <c r="AI13" s="14">
        <f>Middle!E21</f>
        <v>0</v>
      </c>
      <c r="AJ13" s="14" t="str">
        <f>Middle!F21</f>
        <v>0 years / 0</v>
      </c>
      <c r="AK13" s="15">
        <f>Middle!G21</f>
        <v>0</v>
      </c>
      <c r="AL13" s="15" t="e">
        <f>Middle!H21</f>
        <v>#VALUE!</v>
      </c>
      <c r="AM13" s="15">
        <f>Middle!J21</f>
        <v>0</v>
      </c>
      <c r="AN13" s="15">
        <f>Middle!K21</f>
        <v>0</v>
      </c>
      <c r="AO13">
        <f>Middle!F55</f>
        <v>0</v>
      </c>
      <c r="AP13">
        <f>Middle!G55</f>
        <v>0</v>
      </c>
      <c r="AQ13">
        <f>Middle!H55</f>
        <v>0</v>
      </c>
      <c r="AR13">
        <f>Middle!I55</f>
        <v>0</v>
      </c>
      <c r="AS13">
        <f>Middle!J55</f>
        <v>0</v>
      </c>
      <c r="AT13">
        <f>Middle!K55</f>
        <v>0</v>
      </c>
      <c r="AU13">
        <f>Middle!L55</f>
        <v>0</v>
      </c>
      <c r="AV13">
        <f>'Screening - Mid - End '!G18</f>
        <v>0</v>
      </c>
      <c r="AW13">
        <f>'Screening - Mid - End '!H18</f>
        <v>0</v>
      </c>
      <c r="AX13">
        <f>'Screening - Mid - End '!I18</f>
        <v>0</v>
      </c>
      <c r="AY13">
        <f>'Screening - Mid - End '!J18</f>
        <v>0</v>
      </c>
      <c r="AZ13">
        <f>'Screening - Mid - End '!K18</f>
        <v>0</v>
      </c>
      <c r="BA13">
        <f>'Screening - Mid - End '!L18</f>
        <v>0</v>
      </c>
      <c r="BB13">
        <f>'Screening - Mid - End '!M18</f>
        <v>0</v>
      </c>
      <c r="BC13">
        <f>'Screening - Mid - End '!G53</f>
        <v>0</v>
      </c>
      <c r="BD13">
        <f>'Screening - Mid - End '!H53</f>
        <v>0</v>
      </c>
      <c r="BE13">
        <f>'Screening - Mid - End '!I53</f>
        <v>0</v>
      </c>
      <c r="BF13">
        <f>'Screening - Mid - End '!J53</f>
        <v>0</v>
      </c>
      <c r="BG13">
        <f>'Screening - Mid - End '!K53</f>
        <v>0</v>
      </c>
      <c r="BH13">
        <f>'Screening - Mid - End '!L53</f>
        <v>0</v>
      </c>
      <c r="BI13">
        <f>'Screening - Mid - End '!M53</f>
        <v>0</v>
      </c>
      <c r="BJ13" s="14">
        <f>End!E19</f>
        <v>0</v>
      </c>
      <c r="BK13" s="14" t="str">
        <f>End!F19</f>
        <v>0 years / 0</v>
      </c>
      <c r="BL13" s="15">
        <f>End!G19</f>
        <v>0</v>
      </c>
      <c r="BM13" s="15" t="e">
        <f>End!H19</f>
        <v>#VALUE!</v>
      </c>
      <c r="BN13" s="15">
        <f>End!J19</f>
        <v>0</v>
      </c>
      <c r="BO13" s="15">
        <f>End!K19</f>
        <v>0</v>
      </c>
      <c r="BP13">
        <f>End!F53</f>
        <v>0</v>
      </c>
      <c r="BQ13">
        <f>End!G53</f>
        <v>0</v>
      </c>
      <c r="BR13">
        <f>End!H53</f>
        <v>0</v>
      </c>
      <c r="BS13">
        <f>End!I53</f>
        <v>0</v>
      </c>
      <c r="BT13">
        <f>End!J53</f>
        <v>0</v>
      </c>
      <c r="BU13">
        <f>End!K53</f>
        <v>0</v>
      </c>
      <c r="BV13">
        <f>End!L53</f>
        <v>0</v>
      </c>
    </row>
    <row r="14" spans="1:74" x14ac:dyDescent="0.25">
      <c r="C14">
        <f t="shared" si="0"/>
        <v>12</v>
      </c>
      <c r="D14">
        <f>Register!D17</f>
        <v>0</v>
      </c>
      <c r="E14">
        <f>Register!G17</f>
        <v>0</v>
      </c>
      <c r="F14">
        <f>Register!H17</f>
        <v>0</v>
      </c>
      <c r="G14">
        <f>Register!I17</f>
        <v>0</v>
      </c>
      <c r="H14">
        <f>Register!J17</f>
        <v>0</v>
      </c>
      <c r="I14" s="14">
        <f>Baseline!I19</f>
        <v>0</v>
      </c>
      <c r="J14" t="str">
        <f>Baseline!J19</f>
        <v>0 years / 0</v>
      </c>
      <c r="K14">
        <f>Baseline!K19</f>
        <v>0</v>
      </c>
      <c r="L14" t="e">
        <f>Baseline!L19</f>
        <v>#VALUE!</v>
      </c>
      <c r="M14">
        <f>Register!K17</f>
        <v>0</v>
      </c>
      <c r="N14">
        <f>Baseline!G53</f>
        <v>0</v>
      </c>
      <c r="O14">
        <f>Baseline!H53</f>
        <v>0</v>
      </c>
      <c r="P14">
        <f>Baseline!I53</f>
        <v>0</v>
      </c>
      <c r="Q14">
        <f>Baseline!J53</f>
        <v>0</v>
      </c>
      <c r="R14">
        <f>Baseline!K53</f>
        <v>0</v>
      </c>
      <c r="S14">
        <f>Baseline!L53</f>
        <v>0</v>
      </c>
      <c r="T14">
        <f>Baseline!M53</f>
        <v>0</v>
      </c>
      <c r="U14">
        <f>'Screening - Baseline - Mid'!F19</f>
        <v>0</v>
      </c>
      <c r="V14">
        <f>'Screening - Baseline - Mid'!G19</f>
        <v>0</v>
      </c>
      <c r="W14">
        <f>'Screening - Baseline - Mid'!H19</f>
        <v>0</v>
      </c>
      <c r="X14">
        <f>'Screening - Baseline - Mid'!I19</f>
        <v>0</v>
      </c>
      <c r="Y14">
        <f>'Screening - Baseline - Mid'!J19</f>
        <v>0</v>
      </c>
      <c r="Z14">
        <f>'Screening - Baseline - Mid'!K19</f>
        <v>0</v>
      </c>
      <c r="AA14">
        <f>'Screening - Baseline - Mid'!L19</f>
        <v>0</v>
      </c>
      <c r="AB14">
        <f>'Screening - Baseline - Mid'!F55</f>
        <v>0</v>
      </c>
      <c r="AC14">
        <f>'Screening - Baseline - Mid'!G55</f>
        <v>0</v>
      </c>
      <c r="AD14">
        <f>'Screening - Baseline - Mid'!H55</f>
        <v>0</v>
      </c>
      <c r="AE14">
        <f>'Screening - Baseline - Mid'!I55</f>
        <v>0</v>
      </c>
      <c r="AF14">
        <f>'Screening - Baseline - Mid'!J55</f>
        <v>0</v>
      </c>
      <c r="AG14">
        <f>'Screening - Baseline - Mid'!K55</f>
        <v>0</v>
      </c>
      <c r="AH14">
        <f>'Screening - Baseline - Mid'!L55</f>
        <v>0</v>
      </c>
      <c r="AI14" s="14">
        <f>Middle!E22</f>
        <v>0</v>
      </c>
      <c r="AJ14" s="14" t="str">
        <f>Middle!F22</f>
        <v>0 years / 0</v>
      </c>
      <c r="AK14" s="15">
        <f>Middle!G22</f>
        <v>0</v>
      </c>
      <c r="AL14" s="15" t="e">
        <f>Middle!H22</f>
        <v>#VALUE!</v>
      </c>
      <c r="AM14" s="15">
        <f>Middle!J22</f>
        <v>0</v>
      </c>
      <c r="AN14" s="15">
        <f>Middle!K22</f>
        <v>0</v>
      </c>
      <c r="AO14">
        <f>Middle!F56</f>
        <v>0</v>
      </c>
      <c r="AP14">
        <f>Middle!G56</f>
        <v>0</v>
      </c>
      <c r="AQ14">
        <f>Middle!H56</f>
        <v>0</v>
      </c>
      <c r="AR14">
        <f>Middle!I56</f>
        <v>0</v>
      </c>
      <c r="AS14">
        <f>Middle!J56</f>
        <v>0</v>
      </c>
      <c r="AT14">
        <f>Middle!K56</f>
        <v>0</v>
      </c>
      <c r="AU14">
        <f>Middle!L56</f>
        <v>0</v>
      </c>
      <c r="AV14">
        <f>'Screening - Mid - End '!G19</f>
        <v>0</v>
      </c>
      <c r="AW14">
        <f>'Screening - Mid - End '!H19</f>
        <v>0</v>
      </c>
      <c r="AX14">
        <f>'Screening - Mid - End '!I19</f>
        <v>0</v>
      </c>
      <c r="AY14">
        <f>'Screening - Mid - End '!J19</f>
        <v>0</v>
      </c>
      <c r="AZ14">
        <f>'Screening - Mid - End '!K19</f>
        <v>0</v>
      </c>
      <c r="BA14">
        <f>'Screening - Mid - End '!L19</f>
        <v>0</v>
      </c>
      <c r="BB14">
        <f>'Screening - Mid - End '!M19</f>
        <v>0</v>
      </c>
      <c r="BC14">
        <f>'Screening - Mid - End '!G54</f>
        <v>0</v>
      </c>
      <c r="BD14">
        <f>'Screening - Mid - End '!H54</f>
        <v>0</v>
      </c>
      <c r="BE14">
        <f>'Screening - Mid - End '!I54</f>
        <v>0</v>
      </c>
      <c r="BF14">
        <f>'Screening - Mid - End '!J54</f>
        <v>0</v>
      </c>
      <c r="BG14">
        <f>'Screening - Mid - End '!K54</f>
        <v>0</v>
      </c>
      <c r="BH14">
        <f>'Screening - Mid - End '!L54</f>
        <v>0</v>
      </c>
      <c r="BI14">
        <f>'Screening - Mid - End '!M54</f>
        <v>0</v>
      </c>
      <c r="BJ14" s="14">
        <f>End!E20</f>
        <v>0</v>
      </c>
      <c r="BK14" s="14" t="str">
        <f>End!F20</f>
        <v>0 years / 0</v>
      </c>
      <c r="BL14" s="15">
        <f>End!G20</f>
        <v>0</v>
      </c>
      <c r="BM14" s="15" t="e">
        <f>End!H20</f>
        <v>#VALUE!</v>
      </c>
      <c r="BN14" s="15">
        <f>End!J20</f>
        <v>0</v>
      </c>
      <c r="BO14" s="15">
        <f>End!K20</f>
        <v>0</v>
      </c>
      <c r="BP14">
        <f>End!F54</f>
        <v>0</v>
      </c>
      <c r="BQ14">
        <f>End!G54</f>
        <v>0</v>
      </c>
      <c r="BR14">
        <f>End!H54</f>
        <v>0</v>
      </c>
      <c r="BS14">
        <f>End!I54</f>
        <v>0</v>
      </c>
      <c r="BT14">
        <f>End!J54</f>
        <v>0</v>
      </c>
      <c r="BU14">
        <f>End!K54</f>
        <v>0</v>
      </c>
      <c r="BV14">
        <f>End!L54</f>
        <v>0</v>
      </c>
    </row>
    <row r="15" spans="1:74" x14ac:dyDescent="0.25">
      <c r="C15">
        <f t="shared" si="0"/>
        <v>13</v>
      </c>
      <c r="D15">
        <f>Register!D18</f>
        <v>0</v>
      </c>
      <c r="E15">
        <f>Register!G18</f>
        <v>0</v>
      </c>
      <c r="F15">
        <f>Register!H18</f>
        <v>0</v>
      </c>
      <c r="G15">
        <f>Register!I18</f>
        <v>0</v>
      </c>
      <c r="H15">
        <f>Register!J18</f>
        <v>0</v>
      </c>
      <c r="I15" s="14">
        <f>Baseline!I20</f>
        <v>0</v>
      </c>
      <c r="J15" t="str">
        <f>Baseline!J20</f>
        <v>0 years / 0</v>
      </c>
      <c r="K15">
        <f>Baseline!K20</f>
        <v>0</v>
      </c>
      <c r="L15" t="e">
        <f>Baseline!L20</f>
        <v>#VALUE!</v>
      </c>
      <c r="M15">
        <f>Register!K18</f>
        <v>0</v>
      </c>
      <c r="N15">
        <f>Baseline!G54</f>
        <v>0</v>
      </c>
      <c r="O15">
        <f>Baseline!H54</f>
        <v>0</v>
      </c>
      <c r="P15">
        <f>Baseline!I54</f>
        <v>0</v>
      </c>
      <c r="Q15">
        <f>Baseline!J54</f>
        <v>0</v>
      </c>
      <c r="R15">
        <f>Baseline!K54</f>
        <v>0</v>
      </c>
      <c r="S15">
        <f>Baseline!L54</f>
        <v>0</v>
      </c>
      <c r="T15">
        <f>Baseline!M54</f>
        <v>0</v>
      </c>
      <c r="U15">
        <f>'Screening - Baseline - Mid'!F20</f>
        <v>0</v>
      </c>
      <c r="V15">
        <f>'Screening - Baseline - Mid'!G20</f>
        <v>0</v>
      </c>
      <c r="W15">
        <f>'Screening - Baseline - Mid'!H20</f>
        <v>0</v>
      </c>
      <c r="X15">
        <f>'Screening - Baseline - Mid'!I20</f>
        <v>0</v>
      </c>
      <c r="Y15">
        <f>'Screening - Baseline - Mid'!J20</f>
        <v>0</v>
      </c>
      <c r="Z15">
        <f>'Screening - Baseline - Mid'!K20</f>
        <v>0</v>
      </c>
      <c r="AA15">
        <f>'Screening - Baseline - Mid'!L20</f>
        <v>0</v>
      </c>
      <c r="AB15">
        <f>'Screening - Baseline - Mid'!F56</f>
        <v>0</v>
      </c>
      <c r="AC15">
        <f>'Screening - Baseline - Mid'!G56</f>
        <v>0</v>
      </c>
      <c r="AD15">
        <f>'Screening - Baseline - Mid'!H56</f>
        <v>0</v>
      </c>
      <c r="AE15">
        <f>'Screening - Baseline - Mid'!I56</f>
        <v>0</v>
      </c>
      <c r="AF15">
        <f>'Screening - Baseline - Mid'!J56</f>
        <v>0</v>
      </c>
      <c r="AG15">
        <f>'Screening - Baseline - Mid'!K56</f>
        <v>0</v>
      </c>
      <c r="AH15">
        <f>'Screening - Baseline - Mid'!L56</f>
        <v>0</v>
      </c>
      <c r="AI15" s="14">
        <f>Middle!E23</f>
        <v>0</v>
      </c>
      <c r="AJ15" s="14" t="str">
        <f>Middle!F23</f>
        <v>0 years / 0</v>
      </c>
      <c r="AK15" s="15">
        <f>Middle!G23</f>
        <v>0</v>
      </c>
      <c r="AL15" s="15" t="e">
        <f>Middle!H23</f>
        <v>#VALUE!</v>
      </c>
      <c r="AM15" s="15">
        <f>Middle!J23</f>
        <v>0</v>
      </c>
      <c r="AN15" s="15">
        <f>Middle!K23</f>
        <v>0</v>
      </c>
      <c r="AO15">
        <f>Middle!F57</f>
        <v>0</v>
      </c>
      <c r="AP15">
        <f>Middle!G57</f>
        <v>0</v>
      </c>
      <c r="AQ15">
        <f>Middle!H57</f>
        <v>0</v>
      </c>
      <c r="AR15">
        <f>Middle!I57</f>
        <v>0</v>
      </c>
      <c r="AS15">
        <f>Middle!J57</f>
        <v>0</v>
      </c>
      <c r="AT15">
        <f>Middle!K57</f>
        <v>0</v>
      </c>
      <c r="AU15">
        <f>Middle!L57</f>
        <v>0</v>
      </c>
      <c r="AV15">
        <f>'Screening - Mid - End '!G20</f>
        <v>0</v>
      </c>
      <c r="AW15">
        <f>'Screening - Mid - End '!H20</f>
        <v>0</v>
      </c>
      <c r="AX15">
        <f>'Screening - Mid - End '!I20</f>
        <v>0</v>
      </c>
      <c r="AY15">
        <f>'Screening - Mid - End '!J20</f>
        <v>0</v>
      </c>
      <c r="AZ15">
        <f>'Screening - Mid - End '!K20</f>
        <v>0</v>
      </c>
      <c r="BA15">
        <f>'Screening - Mid - End '!L20</f>
        <v>0</v>
      </c>
      <c r="BB15">
        <f>'Screening - Mid - End '!M20</f>
        <v>0</v>
      </c>
      <c r="BC15">
        <f>'Screening - Mid - End '!G55</f>
        <v>0</v>
      </c>
      <c r="BD15">
        <f>'Screening - Mid - End '!H55</f>
        <v>0</v>
      </c>
      <c r="BE15">
        <f>'Screening - Mid - End '!I55</f>
        <v>0</v>
      </c>
      <c r="BF15">
        <f>'Screening - Mid - End '!J55</f>
        <v>0</v>
      </c>
      <c r="BG15">
        <f>'Screening - Mid - End '!K55</f>
        <v>0</v>
      </c>
      <c r="BH15">
        <f>'Screening - Mid - End '!L55</f>
        <v>0</v>
      </c>
      <c r="BI15">
        <f>'Screening - Mid - End '!M55</f>
        <v>0</v>
      </c>
      <c r="BJ15" s="14">
        <f>End!E21</f>
        <v>0</v>
      </c>
      <c r="BK15" s="14" t="str">
        <f>End!F21</f>
        <v>0 years / 0</v>
      </c>
      <c r="BL15" s="15">
        <f>End!G21</f>
        <v>0</v>
      </c>
      <c r="BM15" s="15" t="e">
        <f>End!H21</f>
        <v>#VALUE!</v>
      </c>
      <c r="BN15" s="15">
        <f>End!J21</f>
        <v>0</v>
      </c>
      <c r="BO15" s="15">
        <f>End!K21</f>
        <v>0</v>
      </c>
      <c r="BP15">
        <f>End!F55</f>
        <v>0</v>
      </c>
      <c r="BQ15">
        <f>End!G55</f>
        <v>0</v>
      </c>
      <c r="BR15">
        <f>End!H55</f>
        <v>0</v>
      </c>
      <c r="BS15">
        <f>End!I55</f>
        <v>0</v>
      </c>
      <c r="BT15">
        <f>End!J55</f>
        <v>0</v>
      </c>
      <c r="BU15">
        <f>End!K55</f>
        <v>0</v>
      </c>
      <c r="BV15">
        <f>End!L55</f>
        <v>0</v>
      </c>
    </row>
    <row r="16" spans="1:74" x14ac:dyDescent="0.25">
      <c r="C16">
        <f t="shared" si="0"/>
        <v>14</v>
      </c>
      <c r="D16">
        <f>Register!D19</f>
        <v>0</v>
      </c>
      <c r="E16">
        <f>Register!G19</f>
        <v>0</v>
      </c>
      <c r="F16">
        <f>Register!H19</f>
        <v>0</v>
      </c>
      <c r="G16">
        <f>Register!I19</f>
        <v>0</v>
      </c>
      <c r="H16">
        <f>Register!J19</f>
        <v>0</v>
      </c>
      <c r="I16" s="14">
        <f>Baseline!I21</f>
        <v>0</v>
      </c>
      <c r="J16" t="str">
        <f>Baseline!J21</f>
        <v>0 years / 0</v>
      </c>
      <c r="K16">
        <f>Baseline!K21</f>
        <v>0</v>
      </c>
      <c r="L16" t="e">
        <f>Baseline!L21</f>
        <v>#VALUE!</v>
      </c>
      <c r="M16">
        <f>Register!K19</f>
        <v>0</v>
      </c>
      <c r="N16">
        <f>Baseline!G55</f>
        <v>0</v>
      </c>
      <c r="O16">
        <f>Baseline!H55</f>
        <v>0</v>
      </c>
      <c r="P16">
        <f>Baseline!I55</f>
        <v>0</v>
      </c>
      <c r="Q16">
        <f>Baseline!J55</f>
        <v>0</v>
      </c>
      <c r="R16">
        <f>Baseline!K55</f>
        <v>0</v>
      </c>
      <c r="S16">
        <f>Baseline!L55</f>
        <v>0</v>
      </c>
      <c r="T16">
        <f>Baseline!M55</f>
        <v>0</v>
      </c>
      <c r="U16">
        <f>'Screening - Baseline - Mid'!F21</f>
        <v>0</v>
      </c>
      <c r="V16">
        <f>'Screening - Baseline - Mid'!G21</f>
        <v>0</v>
      </c>
      <c r="W16">
        <f>'Screening - Baseline - Mid'!H21</f>
        <v>0</v>
      </c>
      <c r="X16">
        <f>'Screening - Baseline - Mid'!I21</f>
        <v>0</v>
      </c>
      <c r="Y16">
        <f>'Screening - Baseline - Mid'!J21</f>
        <v>0</v>
      </c>
      <c r="Z16">
        <f>'Screening - Baseline - Mid'!K21</f>
        <v>0</v>
      </c>
      <c r="AA16">
        <f>'Screening - Baseline - Mid'!L21</f>
        <v>0</v>
      </c>
      <c r="AB16">
        <f>'Screening - Baseline - Mid'!F57</f>
        <v>0</v>
      </c>
      <c r="AC16">
        <f>'Screening - Baseline - Mid'!G57</f>
        <v>0</v>
      </c>
      <c r="AD16">
        <f>'Screening - Baseline - Mid'!H57</f>
        <v>0</v>
      </c>
      <c r="AE16">
        <f>'Screening - Baseline - Mid'!I57</f>
        <v>0</v>
      </c>
      <c r="AF16">
        <f>'Screening - Baseline - Mid'!J57</f>
        <v>0</v>
      </c>
      <c r="AG16">
        <f>'Screening - Baseline - Mid'!K57</f>
        <v>0</v>
      </c>
      <c r="AH16">
        <f>'Screening - Baseline - Mid'!L57</f>
        <v>0</v>
      </c>
      <c r="AI16" s="14">
        <f>Middle!E24</f>
        <v>0</v>
      </c>
      <c r="AJ16" s="14" t="str">
        <f>Middle!F24</f>
        <v>0 years / 0</v>
      </c>
      <c r="AK16" s="15">
        <f>Middle!G24</f>
        <v>0</v>
      </c>
      <c r="AL16" s="15" t="e">
        <f>Middle!H24</f>
        <v>#VALUE!</v>
      </c>
      <c r="AM16" s="15">
        <f>Middle!J24</f>
        <v>0</v>
      </c>
      <c r="AN16" s="15">
        <f>Middle!K24</f>
        <v>0</v>
      </c>
      <c r="AO16">
        <f>Middle!F58</f>
        <v>0</v>
      </c>
      <c r="AP16">
        <f>Middle!G58</f>
        <v>0</v>
      </c>
      <c r="AQ16">
        <f>Middle!H58</f>
        <v>0</v>
      </c>
      <c r="AR16">
        <f>Middle!I58</f>
        <v>0</v>
      </c>
      <c r="AS16">
        <f>Middle!J58</f>
        <v>0</v>
      </c>
      <c r="AT16">
        <f>Middle!K58</f>
        <v>0</v>
      </c>
      <c r="AU16">
        <f>Middle!L58</f>
        <v>0</v>
      </c>
      <c r="AV16">
        <f>'Screening - Mid - End '!G21</f>
        <v>0</v>
      </c>
      <c r="AW16">
        <f>'Screening - Mid - End '!H21</f>
        <v>0</v>
      </c>
      <c r="AX16">
        <f>'Screening - Mid - End '!I21</f>
        <v>0</v>
      </c>
      <c r="AY16">
        <f>'Screening - Mid - End '!J21</f>
        <v>0</v>
      </c>
      <c r="AZ16">
        <f>'Screening - Mid - End '!K21</f>
        <v>0</v>
      </c>
      <c r="BA16">
        <f>'Screening - Mid - End '!L21</f>
        <v>0</v>
      </c>
      <c r="BB16">
        <f>'Screening - Mid - End '!M21</f>
        <v>0</v>
      </c>
      <c r="BC16">
        <f>'Screening - Mid - End '!G56</f>
        <v>0</v>
      </c>
      <c r="BD16">
        <f>'Screening - Mid - End '!H56</f>
        <v>0</v>
      </c>
      <c r="BE16">
        <f>'Screening - Mid - End '!I56</f>
        <v>0</v>
      </c>
      <c r="BF16">
        <f>'Screening - Mid - End '!J56</f>
        <v>0</v>
      </c>
      <c r="BG16">
        <f>'Screening - Mid - End '!K56</f>
        <v>0</v>
      </c>
      <c r="BH16">
        <f>'Screening - Mid - End '!L56</f>
        <v>0</v>
      </c>
      <c r="BI16">
        <f>'Screening - Mid - End '!M56</f>
        <v>0</v>
      </c>
      <c r="BJ16" s="14">
        <f>End!E22</f>
        <v>0</v>
      </c>
      <c r="BK16" s="14" t="str">
        <f>End!F22</f>
        <v>0 years / 0</v>
      </c>
      <c r="BL16" s="15">
        <f>End!G22</f>
        <v>0</v>
      </c>
      <c r="BM16" s="15" t="e">
        <f>End!H22</f>
        <v>#VALUE!</v>
      </c>
      <c r="BN16" s="15">
        <f>End!J22</f>
        <v>0</v>
      </c>
      <c r="BO16" s="15">
        <f>End!K22</f>
        <v>0</v>
      </c>
      <c r="BP16">
        <f>End!F56</f>
        <v>0</v>
      </c>
      <c r="BQ16">
        <f>End!G56</f>
        <v>0</v>
      </c>
      <c r="BR16">
        <f>End!H56</f>
        <v>0</v>
      </c>
      <c r="BS16">
        <f>End!I56</f>
        <v>0</v>
      </c>
      <c r="BT16">
        <f>End!J56</f>
        <v>0</v>
      </c>
      <c r="BU16">
        <f>End!K56</f>
        <v>0</v>
      </c>
      <c r="BV16">
        <f>End!L56</f>
        <v>0</v>
      </c>
    </row>
    <row r="17" spans="3:74" x14ac:dyDescent="0.25">
      <c r="C17">
        <f t="shared" si="0"/>
        <v>15</v>
      </c>
      <c r="D17">
        <f>Register!D20</f>
        <v>0</v>
      </c>
      <c r="E17">
        <f>Register!G20</f>
        <v>0</v>
      </c>
      <c r="F17">
        <f>Register!H20</f>
        <v>0</v>
      </c>
      <c r="G17">
        <f>Register!I20</f>
        <v>0</v>
      </c>
      <c r="H17">
        <f>Register!J20</f>
        <v>0</v>
      </c>
      <c r="I17" s="14">
        <f>Baseline!I22</f>
        <v>0</v>
      </c>
      <c r="J17" t="str">
        <f>Baseline!J22</f>
        <v>0 years / 0</v>
      </c>
      <c r="K17">
        <f>Baseline!K22</f>
        <v>0</v>
      </c>
      <c r="L17" t="e">
        <f>Baseline!L22</f>
        <v>#VALUE!</v>
      </c>
      <c r="M17">
        <f>Register!K20</f>
        <v>0</v>
      </c>
      <c r="N17">
        <f>Baseline!G56</f>
        <v>0</v>
      </c>
      <c r="O17">
        <f>Baseline!H56</f>
        <v>0</v>
      </c>
      <c r="P17">
        <f>Baseline!I56</f>
        <v>0</v>
      </c>
      <c r="Q17">
        <f>Baseline!J56</f>
        <v>0</v>
      </c>
      <c r="R17">
        <f>Baseline!K56</f>
        <v>0</v>
      </c>
      <c r="S17">
        <f>Baseline!L56</f>
        <v>0</v>
      </c>
      <c r="T17">
        <f>Baseline!M56</f>
        <v>0</v>
      </c>
      <c r="U17">
        <f>'Screening - Baseline - Mid'!F22</f>
        <v>0</v>
      </c>
      <c r="V17">
        <f>'Screening - Baseline - Mid'!G22</f>
        <v>0</v>
      </c>
      <c r="W17">
        <f>'Screening - Baseline - Mid'!H22</f>
        <v>0</v>
      </c>
      <c r="X17">
        <f>'Screening - Baseline - Mid'!I22</f>
        <v>0</v>
      </c>
      <c r="Y17">
        <f>'Screening - Baseline - Mid'!J22</f>
        <v>0</v>
      </c>
      <c r="Z17">
        <f>'Screening - Baseline - Mid'!K22</f>
        <v>0</v>
      </c>
      <c r="AA17">
        <f>'Screening - Baseline - Mid'!L22</f>
        <v>0</v>
      </c>
      <c r="AB17">
        <f>'Screening - Baseline - Mid'!F58</f>
        <v>0</v>
      </c>
      <c r="AC17">
        <f>'Screening - Baseline - Mid'!G58</f>
        <v>0</v>
      </c>
      <c r="AD17">
        <f>'Screening - Baseline - Mid'!H58</f>
        <v>0</v>
      </c>
      <c r="AE17">
        <f>'Screening - Baseline - Mid'!I58</f>
        <v>0</v>
      </c>
      <c r="AF17">
        <f>'Screening - Baseline - Mid'!J58</f>
        <v>0</v>
      </c>
      <c r="AG17">
        <f>'Screening - Baseline - Mid'!K58</f>
        <v>0</v>
      </c>
      <c r="AH17">
        <f>'Screening - Baseline - Mid'!L58</f>
        <v>0</v>
      </c>
      <c r="AI17" s="14">
        <f>Middle!E25</f>
        <v>0</v>
      </c>
      <c r="AJ17" s="14" t="str">
        <f>Middle!F25</f>
        <v>0 years / 0</v>
      </c>
      <c r="AK17" s="15">
        <f>Middle!G25</f>
        <v>0</v>
      </c>
      <c r="AL17" s="15" t="e">
        <f>Middle!H25</f>
        <v>#VALUE!</v>
      </c>
      <c r="AM17" s="15">
        <f>Middle!J25</f>
        <v>0</v>
      </c>
      <c r="AN17" s="15">
        <f>Middle!K25</f>
        <v>0</v>
      </c>
      <c r="AO17">
        <f>Middle!F59</f>
        <v>0</v>
      </c>
      <c r="AP17">
        <f>Middle!G59</f>
        <v>0</v>
      </c>
      <c r="AQ17">
        <f>Middle!H59</f>
        <v>0</v>
      </c>
      <c r="AR17">
        <f>Middle!I59</f>
        <v>0</v>
      </c>
      <c r="AS17">
        <f>Middle!J59</f>
        <v>0</v>
      </c>
      <c r="AT17">
        <f>Middle!K59</f>
        <v>0</v>
      </c>
      <c r="AU17">
        <f>Middle!L59</f>
        <v>0</v>
      </c>
      <c r="AV17">
        <f>'Screening - Mid - End '!G22</f>
        <v>0</v>
      </c>
      <c r="AW17">
        <f>'Screening - Mid - End '!H22</f>
        <v>0</v>
      </c>
      <c r="AX17">
        <f>'Screening - Mid - End '!I22</f>
        <v>0</v>
      </c>
      <c r="AY17">
        <f>'Screening - Mid - End '!J22</f>
        <v>0</v>
      </c>
      <c r="AZ17">
        <f>'Screening - Mid - End '!K22</f>
        <v>0</v>
      </c>
      <c r="BA17">
        <f>'Screening - Mid - End '!L22</f>
        <v>0</v>
      </c>
      <c r="BB17">
        <f>'Screening - Mid - End '!M22</f>
        <v>0</v>
      </c>
      <c r="BC17">
        <f>'Screening - Mid - End '!G57</f>
        <v>0</v>
      </c>
      <c r="BD17">
        <f>'Screening - Mid - End '!H57</f>
        <v>0</v>
      </c>
      <c r="BE17">
        <f>'Screening - Mid - End '!I57</f>
        <v>0</v>
      </c>
      <c r="BF17">
        <f>'Screening - Mid - End '!J57</f>
        <v>0</v>
      </c>
      <c r="BG17">
        <f>'Screening - Mid - End '!K57</f>
        <v>0</v>
      </c>
      <c r="BH17">
        <f>'Screening - Mid - End '!L57</f>
        <v>0</v>
      </c>
      <c r="BI17">
        <f>'Screening - Mid - End '!M57</f>
        <v>0</v>
      </c>
      <c r="BJ17" s="14">
        <f>End!E23</f>
        <v>0</v>
      </c>
      <c r="BK17" s="14" t="str">
        <f>End!F23</f>
        <v>0 years / 0</v>
      </c>
      <c r="BL17" s="15">
        <f>End!G23</f>
        <v>0</v>
      </c>
      <c r="BM17" s="15" t="e">
        <f>End!H23</f>
        <v>#VALUE!</v>
      </c>
      <c r="BN17" s="15">
        <f>End!J23</f>
        <v>0</v>
      </c>
      <c r="BO17" s="15">
        <f>End!K23</f>
        <v>0</v>
      </c>
      <c r="BP17">
        <f>End!F57</f>
        <v>0</v>
      </c>
      <c r="BQ17">
        <f>End!G57</f>
        <v>0</v>
      </c>
      <c r="BR17">
        <f>End!H57</f>
        <v>0</v>
      </c>
      <c r="BS17">
        <f>End!I57</f>
        <v>0</v>
      </c>
      <c r="BT17">
        <f>End!J57</f>
        <v>0</v>
      </c>
      <c r="BU17">
        <f>End!K57</f>
        <v>0</v>
      </c>
      <c r="BV17">
        <f>End!L57</f>
        <v>0</v>
      </c>
    </row>
    <row r="18" spans="3:74" x14ac:dyDescent="0.25">
      <c r="C18">
        <f t="shared" si="0"/>
        <v>16</v>
      </c>
      <c r="D18">
        <f>Register!D21</f>
        <v>0</v>
      </c>
      <c r="E18">
        <f>Register!G21</f>
        <v>0</v>
      </c>
      <c r="F18">
        <f>Register!H21</f>
        <v>0</v>
      </c>
      <c r="G18">
        <f>Register!I21</f>
        <v>0</v>
      </c>
      <c r="H18">
        <f>Register!J21</f>
        <v>0</v>
      </c>
      <c r="I18" s="14">
        <f>Baseline!I23</f>
        <v>0</v>
      </c>
      <c r="J18" t="str">
        <f>Baseline!J23</f>
        <v>0 years / 0</v>
      </c>
      <c r="K18">
        <f>Baseline!K23</f>
        <v>0</v>
      </c>
      <c r="L18" t="e">
        <f>Baseline!L23</f>
        <v>#VALUE!</v>
      </c>
      <c r="M18">
        <f>Register!K21</f>
        <v>0</v>
      </c>
      <c r="N18">
        <f>Baseline!G57</f>
        <v>0</v>
      </c>
      <c r="O18">
        <f>Baseline!H57</f>
        <v>0</v>
      </c>
      <c r="P18">
        <f>Baseline!I57</f>
        <v>0</v>
      </c>
      <c r="Q18">
        <f>Baseline!J57</f>
        <v>0</v>
      </c>
      <c r="R18">
        <f>Baseline!K57</f>
        <v>0</v>
      </c>
      <c r="S18">
        <f>Baseline!L57</f>
        <v>0</v>
      </c>
      <c r="T18">
        <f>Baseline!M57</f>
        <v>0</v>
      </c>
      <c r="U18">
        <f>'Screening - Baseline - Mid'!F23</f>
        <v>0</v>
      </c>
      <c r="V18">
        <f>'Screening - Baseline - Mid'!G23</f>
        <v>0</v>
      </c>
      <c r="W18">
        <f>'Screening - Baseline - Mid'!H23</f>
        <v>0</v>
      </c>
      <c r="X18">
        <f>'Screening - Baseline - Mid'!I23</f>
        <v>0</v>
      </c>
      <c r="Y18">
        <f>'Screening - Baseline - Mid'!J23</f>
        <v>0</v>
      </c>
      <c r="Z18">
        <f>'Screening - Baseline - Mid'!K23</f>
        <v>0</v>
      </c>
      <c r="AA18">
        <f>'Screening - Baseline - Mid'!L23</f>
        <v>0</v>
      </c>
      <c r="AB18">
        <f>'Screening - Baseline - Mid'!F59</f>
        <v>0</v>
      </c>
      <c r="AC18">
        <f>'Screening - Baseline - Mid'!G59</f>
        <v>0</v>
      </c>
      <c r="AD18">
        <f>'Screening - Baseline - Mid'!H59</f>
        <v>0</v>
      </c>
      <c r="AE18">
        <f>'Screening - Baseline - Mid'!I59</f>
        <v>0</v>
      </c>
      <c r="AF18">
        <f>'Screening - Baseline - Mid'!J59</f>
        <v>0</v>
      </c>
      <c r="AG18">
        <f>'Screening - Baseline - Mid'!K59</f>
        <v>0</v>
      </c>
      <c r="AH18">
        <f>'Screening - Baseline - Mid'!L59</f>
        <v>0</v>
      </c>
      <c r="AI18" s="14">
        <f>Middle!E26</f>
        <v>0</v>
      </c>
      <c r="AJ18" s="14" t="str">
        <f>Middle!F26</f>
        <v>0 years / 0</v>
      </c>
      <c r="AK18" s="15">
        <f>Middle!G26</f>
        <v>0</v>
      </c>
      <c r="AL18" s="15" t="e">
        <f>Middle!H26</f>
        <v>#VALUE!</v>
      </c>
      <c r="AM18" s="15">
        <f>Middle!J26</f>
        <v>0</v>
      </c>
      <c r="AN18" s="15">
        <f>Middle!K26</f>
        <v>0</v>
      </c>
      <c r="AO18">
        <f>Middle!F60</f>
        <v>0</v>
      </c>
      <c r="AP18">
        <f>Middle!G60</f>
        <v>0</v>
      </c>
      <c r="AQ18">
        <f>Middle!H60</f>
        <v>0</v>
      </c>
      <c r="AR18">
        <f>Middle!I60</f>
        <v>0</v>
      </c>
      <c r="AS18">
        <f>Middle!J60</f>
        <v>0</v>
      </c>
      <c r="AT18">
        <f>Middle!K60</f>
        <v>0</v>
      </c>
      <c r="AU18">
        <f>Middle!L60</f>
        <v>0</v>
      </c>
      <c r="AV18">
        <f>'Screening - Mid - End '!G23</f>
        <v>0</v>
      </c>
      <c r="AW18">
        <f>'Screening - Mid - End '!H23</f>
        <v>0</v>
      </c>
      <c r="AX18">
        <f>'Screening - Mid - End '!I23</f>
        <v>0</v>
      </c>
      <c r="AY18">
        <f>'Screening - Mid - End '!J23</f>
        <v>0</v>
      </c>
      <c r="AZ18">
        <f>'Screening - Mid - End '!K23</f>
        <v>0</v>
      </c>
      <c r="BA18">
        <f>'Screening - Mid - End '!L23</f>
        <v>0</v>
      </c>
      <c r="BB18">
        <f>'Screening - Mid - End '!M23</f>
        <v>0</v>
      </c>
      <c r="BC18">
        <f>'Screening - Mid - End '!G58</f>
        <v>0</v>
      </c>
      <c r="BD18">
        <f>'Screening - Mid - End '!H58</f>
        <v>0</v>
      </c>
      <c r="BE18">
        <f>'Screening - Mid - End '!I58</f>
        <v>0</v>
      </c>
      <c r="BF18">
        <f>'Screening - Mid - End '!J58</f>
        <v>0</v>
      </c>
      <c r="BG18">
        <f>'Screening - Mid - End '!K58</f>
        <v>0</v>
      </c>
      <c r="BH18">
        <f>'Screening - Mid - End '!L58</f>
        <v>0</v>
      </c>
      <c r="BI18">
        <f>'Screening - Mid - End '!M58</f>
        <v>0</v>
      </c>
      <c r="BJ18" s="14">
        <f>End!E24</f>
        <v>0</v>
      </c>
      <c r="BK18" s="14" t="str">
        <f>End!F24</f>
        <v>0 years / 0</v>
      </c>
      <c r="BL18" s="15">
        <f>End!G24</f>
        <v>0</v>
      </c>
      <c r="BM18" s="15" t="e">
        <f>End!H24</f>
        <v>#VALUE!</v>
      </c>
      <c r="BN18" s="15">
        <f>End!J24</f>
        <v>0</v>
      </c>
      <c r="BO18" s="15">
        <f>End!K24</f>
        <v>0</v>
      </c>
      <c r="BP18">
        <f>End!F58</f>
        <v>0</v>
      </c>
      <c r="BQ18">
        <f>End!G58</f>
        <v>0</v>
      </c>
      <c r="BR18">
        <f>End!H58</f>
        <v>0</v>
      </c>
      <c r="BS18">
        <f>End!I58</f>
        <v>0</v>
      </c>
      <c r="BT18">
        <f>End!J58</f>
        <v>0</v>
      </c>
      <c r="BU18">
        <f>End!K58</f>
        <v>0</v>
      </c>
      <c r="BV18">
        <f>End!L58</f>
        <v>0</v>
      </c>
    </row>
    <row r="19" spans="3:74" x14ac:dyDescent="0.25">
      <c r="C19">
        <f t="shared" si="0"/>
        <v>17</v>
      </c>
      <c r="D19">
        <f>Register!D22</f>
        <v>0</v>
      </c>
      <c r="E19">
        <f>Register!G22</f>
        <v>0</v>
      </c>
      <c r="F19">
        <f>Register!H22</f>
        <v>0</v>
      </c>
      <c r="G19">
        <f>Register!I22</f>
        <v>0</v>
      </c>
      <c r="H19">
        <f>Register!J22</f>
        <v>0</v>
      </c>
      <c r="I19" s="14">
        <f>Baseline!I24</f>
        <v>0</v>
      </c>
      <c r="J19" t="str">
        <f>Baseline!J24</f>
        <v>0 years / 0</v>
      </c>
      <c r="K19">
        <f>Baseline!K24</f>
        <v>0</v>
      </c>
      <c r="L19" t="e">
        <f>Baseline!L24</f>
        <v>#VALUE!</v>
      </c>
      <c r="M19">
        <f>Register!K22</f>
        <v>0</v>
      </c>
      <c r="N19">
        <f>Baseline!G58</f>
        <v>0</v>
      </c>
      <c r="O19">
        <f>Baseline!H58</f>
        <v>0</v>
      </c>
      <c r="P19">
        <f>Baseline!I58</f>
        <v>0</v>
      </c>
      <c r="Q19">
        <f>Baseline!J58</f>
        <v>0</v>
      </c>
      <c r="R19">
        <f>Baseline!K58</f>
        <v>0</v>
      </c>
      <c r="S19">
        <f>Baseline!L58</f>
        <v>0</v>
      </c>
      <c r="T19">
        <f>Baseline!M58</f>
        <v>0</v>
      </c>
      <c r="U19">
        <f>'Screening - Baseline - Mid'!F24</f>
        <v>0</v>
      </c>
      <c r="V19">
        <f>'Screening - Baseline - Mid'!G24</f>
        <v>0</v>
      </c>
      <c r="W19">
        <f>'Screening - Baseline - Mid'!H24</f>
        <v>0</v>
      </c>
      <c r="X19">
        <f>'Screening - Baseline - Mid'!I24</f>
        <v>0</v>
      </c>
      <c r="Y19">
        <f>'Screening - Baseline - Mid'!J24</f>
        <v>0</v>
      </c>
      <c r="Z19">
        <f>'Screening - Baseline - Mid'!K24</f>
        <v>0</v>
      </c>
      <c r="AA19">
        <f>'Screening - Baseline - Mid'!L24</f>
        <v>0</v>
      </c>
      <c r="AB19">
        <f>'Screening - Baseline - Mid'!F60</f>
        <v>0</v>
      </c>
      <c r="AC19">
        <f>'Screening - Baseline - Mid'!G60</f>
        <v>0</v>
      </c>
      <c r="AD19">
        <f>'Screening - Baseline - Mid'!H60</f>
        <v>0</v>
      </c>
      <c r="AE19">
        <f>'Screening - Baseline - Mid'!I60</f>
        <v>0</v>
      </c>
      <c r="AF19">
        <f>'Screening - Baseline - Mid'!J60</f>
        <v>0</v>
      </c>
      <c r="AG19">
        <f>'Screening - Baseline - Mid'!K60</f>
        <v>0</v>
      </c>
      <c r="AH19">
        <f>'Screening - Baseline - Mid'!L60</f>
        <v>0</v>
      </c>
      <c r="AI19" s="14">
        <f>Middle!E27</f>
        <v>0</v>
      </c>
      <c r="AJ19" s="14" t="str">
        <f>Middle!F27</f>
        <v>0 years / 0</v>
      </c>
      <c r="AK19" s="15">
        <f>Middle!G27</f>
        <v>0</v>
      </c>
      <c r="AL19" s="15" t="e">
        <f>Middle!H27</f>
        <v>#VALUE!</v>
      </c>
      <c r="AM19" s="15">
        <f>Middle!J27</f>
        <v>0</v>
      </c>
      <c r="AN19" s="15">
        <f>Middle!K27</f>
        <v>0</v>
      </c>
      <c r="AO19">
        <f>Middle!F61</f>
        <v>0</v>
      </c>
      <c r="AP19">
        <f>Middle!G61</f>
        <v>0</v>
      </c>
      <c r="AQ19">
        <f>Middle!H61</f>
        <v>0</v>
      </c>
      <c r="AR19">
        <f>Middle!I61</f>
        <v>0</v>
      </c>
      <c r="AS19">
        <f>Middle!J61</f>
        <v>0</v>
      </c>
      <c r="AT19">
        <f>Middle!K61</f>
        <v>0</v>
      </c>
      <c r="AU19">
        <f>Middle!L61</f>
        <v>0</v>
      </c>
      <c r="AV19">
        <f>'Screening - Mid - End '!G24</f>
        <v>0</v>
      </c>
      <c r="AW19">
        <f>'Screening - Mid - End '!H24</f>
        <v>0</v>
      </c>
      <c r="AX19">
        <f>'Screening - Mid - End '!I24</f>
        <v>0</v>
      </c>
      <c r="AY19">
        <f>'Screening - Mid - End '!J24</f>
        <v>0</v>
      </c>
      <c r="AZ19">
        <f>'Screening - Mid - End '!K24</f>
        <v>0</v>
      </c>
      <c r="BA19">
        <f>'Screening - Mid - End '!L24</f>
        <v>0</v>
      </c>
      <c r="BB19">
        <f>'Screening - Mid - End '!M24</f>
        <v>0</v>
      </c>
      <c r="BC19">
        <f>'Screening - Mid - End '!G59</f>
        <v>0</v>
      </c>
      <c r="BD19">
        <f>'Screening - Mid - End '!H59</f>
        <v>0</v>
      </c>
      <c r="BE19">
        <f>'Screening - Mid - End '!I59</f>
        <v>0</v>
      </c>
      <c r="BF19">
        <f>'Screening - Mid - End '!J59</f>
        <v>0</v>
      </c>
      <c r="BG19">
        <f>'Screening - Mid - End '!K59</f>
        <v>0</v>
      </c>
      <c r="BH19">
        <f>'Screening - Mid - End '!L59</f>
        <v>0</v>
      </c>
      <c r="BI19">
        <f>'Screening - Mid - End '!M59</f>
        <v>0</v>
      </c>
      <c r="BJ19" s="14">
        <f>End!E25</f>
        <v>0</v>
      </c>
      <c r="BK19" s="14" t="str">
        <f>End!F25</f>
        <v>0 years / 0</v>
      </c>
      <c r="BL19" s="15">
        <f>End!G25</f>
        <v>0</v>
      </c>
      <c r="BM19" s="15" t="e">
        <f>End!H25</f>
        <v>#VALUE!</v>
      </c>
      <c r="BN19" s="15">
        <f>End!J25</f>
        <v>0</v>
      </c>
      <c r="BO19" s="15">
        <f>End!K25</f>
        <v>0</v>
      </c>
      <c r="BP19">
        <f>End!F59</f>
        <v>0</v>
      </c>
      <c r="BQ19">
        <f>End!G59</f>
        <v>0</v>
      </c>
      <c r="BR19">
        <f>End!H59</f>
        <v>0</v>
      </c>
      <c r="BS19">
        <f>End!I59</f>
        <v>0</v>
      </c>
      <c r="BT19">
        <f>End!J59</f>
        <v>0</v>
      </c>
      <c r="BU19">
        <f>End!K59</f>
        <v>0</v>
      </c>
      <c r="BV19">
        <f>End!L59</f>
        <v>0</v>
      </c>
    </row>
    <row r="20" spans="3:74" x14ac:dyDescent="0.25">
      <c r="C20">
        <f t="shared" si="0"/>
        <v>18</v>
      </c>
      <c r="D20">
        <f>Register!D23</f>
        <v>0</v>
      </c>
      <c r="E20">
        <f>Register!G23</f>
        <v>0</v>
      </c>
      <c r="F20">
        <f>Register!H23</f>
        <v>0</v>
      </c>
      <c r="G20">
        <f>Register!I23</f>
        <v>0</v>
      </c>
      <c r="H20">
        <f>Register!J23</f>
        <v>0</v>
      </c>
      <c r="I20" s="14">
        <f>Baseline!I25</f>
        <v>0</v>
      </c>
      <c r="J20" t="str">
        <f>Baseline!J25</f>
        <v>0 years / 0</v>
      </c>
      <c r="K20">
        <f>Baseline!K25</f>
        <v>0</v>
      </c>
      <c r="L20" t="e">
        <f>Baseline!L25</f>
        <v>#VALUE!</v>
      </c>
      <c r="M20">
        <f>Register!K23</f>
        <v>0</v>
      </c>
      <c r="N20">
        <f>Baseline!G59</f>
        <v>0</v>
      </c>
      <c r="O20">
        <f>Baseline!H59</f>
        <v>0</v>
      </c>
      <c r="P20">
        <f>Baseline!I59</f>
        <v>0</v>
      </c>
      <c r="Q20">
        <f>Baseline!J59</f>
        <v>0</v>
      </c>
      <c r="R20">
        <f>Baseline!K59</f>
        <v>0</v>
      </c>
      <c r="S20">
        <f>Baseline!L59</f>
        <v>0</v>
      </c>
      <c r="T20">
        <f>Baseline!M59</f>
        <v>0</v>
      </c>
      <c r="U20">
        <f>'Screening - Baseline - Mid'!F25</f>
        <v>0</v>
      </c>
      <c r="V20">
        <f>'Screening - Baseline - Mid'!G25</f>
        <v>0</v>
      </c>
      <c r="W20">
        <f>'Screening - Baseline - Mid'!H25</f>
        <v>0</v>
      </c>
      <c r="X20">
        <f>'Screening - Baseline - Mid'!I25</f>
        <v>0</v>
      </c>
      <c r="Y20">
        <f>'Screening - Baseline - Mid'!J25</f>
        <v>0</v>
      </c>
      <c r="Z20">
        <f>'Screening - Baseline - Mid'!K25</f>
        <v>0</v>
      </c>
      <c r="AA20">
        <f>'Screening - Baseline - Mid'!L25</f>
        <v>0</v>
      </c>
      <c r="AB20">
        <f>'Screening - Baseline - Mid'!F61</f>
        <v>0</v>
      </c>
      <c r="AC20">
        <f>'Screening - Baseline - Mid'!G61</f>
        <v>0</v>
      </c>
      <c r="AD20">
        <f>'Screening - Baseline - Mid'!H61</f>
        <v>0</v>
      </c>
      <c r="AE20">
        <f>'Screening - Baseline - Mid'!I61</f>
        <v>0</v>
      </c>
      <c r="AF20">
        <f>'Screening - Baseline - Mid'!J61</f>
        <v>0</v>
      </c>
      <c r="AG20">
        <f>'Screening - Baseline - Mid'!K61</f>
        <v>0</v>
      </c>
      <c r="AH20">
        <f>'Screening - Baseline - Mid'!L61</f>
        <v>0</v>
      </c>
      <c r="AI20" s="14">
        <f>Middle!E28</f>
        <v>0</v>
      </c>
      <c r="AJ20" s="14" t="str">
        <f>Middle!F28</f>
        <v>0 years / 0</v>
      </c>
      <c r="AK20" s="15">
        <f>Middle!G28</f>
        <v>0</v>
      </c>
      <c r="AL20" s="15" t="e">
        <f>Middle!H28</f>
        <v>#VALUE!</v>
      </c>
      <c r="AM20" s="15">
        <f>Middle!J28</f>
        <v>0</v>
      </c>
      <c r="AN20" s="15">
        <f>Middle!K28</f>
        <v>0</v>
      </c>
      <c r="AO20">
        <f>Middle!F62</f>
        <v>0</v>
      </c>
      <c r="AP20">
        <f>Middle!G62</f>
        <v>0</v>
      </c>
      <c r="AQ20">
        <f>Middle!H62</f>
        <v>0</v>
      </c>
      <c r="AR20">
        <f>Middle!I62</f>
        <v>0</v>
      </c>
      <c r="AS20">
        <f>Middle!J62</f>
        <v>0</v>
      </c>
      <c r="AT20">
        <f>Middle!K62</f>
        <v>0</v>
      </c>
      <c r="AU20">
        <f>Middle!L62</f>
        <v>0</v>
      </c>
      <c r="AV20">
        <f>'Screening - Mid - End '!G25</f>
        <v>0</v>
      </c>
      <c r="AW20">
        <f>'Screening - Mid - End '!H25</f>
        <v>0</v>
      </c>
      <c r="AX20">
        <f>'Screening - Mid - End '!I25</f>
        <v>0</v>
      </c>
      <c r="AY20">
        <f>'Screening - Mid - End '!J25</f>
        <v>0</v>
      </c>
      <c r="AZ20">
        <f>'Screening - Mid - End '!K25</f>
        <v>0</v>
      </c>
      <c r="BA20">
        <f>'Screening - Mid - End '!L25</f>
        <v>0</v>
      </c>
      <c r="BB20">
        <f>'Screening - Mid - End '!M25</f>
        <v>0</v>
      </c>
      <c r="BC20">
        <f>'Screening - Mid - End '!G60</f>
        <v>0</v>
      </c>
      <c r="BD20">
        <f>'Screening - Mid - End '!H60</f>
        <v>0</v>
      </c>
      <c r="BE20">
        <f>'Screening - Mid - End '!I60</f>
        <v>0</v>
      </c>
      <c r="BF20">
        <f>'Screening - Mid - End '!J60</f>
        <v>0</v>
      </c>
      <c r="BG20">
        <f>'Screening - Mid - End '!K60</f>
        <v>0</v>
      </c>
      <c r="BH20">
        <f>'Screening - Mid - End '!L60</f>
        <v>0</v>
      </c>
      <c r="BI20">
        <f>'Screening - Mid - End '!M60</f>
        <v>0</v>
      </c>
      <c r="BJ20" s="14">
        <f>End!E26</f>
        <v>0</v>
      </c>
      <c r="BK20" s="14" t="str">
        <f>End!F26</f>
        <v>0 years / 0</v>
      </c>
      <c r="BL20" s="15">
        <f>End!G26</f>
        <v>0</v>
      </c>
      <c r="BM20" s="15" t="e">
        <f>End!H26</f>
        <v>#VALUE!</v>
      </c>
      <c r="BN20" s="15">
        <f>End!J26</f>
        <v>0</v>
      </c>
      <c r="BO20" s="15">
        <f>End!K26</f>
        <v>0</v>
      </c>
      <c r="BP20">
        <f>End!F60</f>
        <v>0</v>
      </c>
      <c r="BQ20">
        <f>End!G60</f>
        <v>0</v>
      </c>
      <c r="BR20">
        <f>End!H60</f>
        <v>0</v>
      </c>
      <c r="BS20">
        <f>End!I60</f>
        <v>0</v>
      </c>
      <c r="BT20">
        <f>End!J60</f>
        <v>0</v>
      </c>
      <c r="BU20">
        <f>End!K60</f>
        <v>0</v>
      </c>
      <c r="BV20">
        <f>End!L60</f>
        <v>0</v>
      </c>
    </row>
    <row r="21" spans="3:74" x14ac:dyDescent="0.25">
      <c r="C21">
        <f t="shared" si="0"/>
        <v>19</v>
      </c>
      <c r="D21">
        <f>Register!D24</f>
        <v>0</v>
      </c>
      <c r="E21">
        <f>Register!G24</f>
        <v>0</v>
      </c>
      <c r="F21">
        <f>Register!H24</f>
        <v>0</v>
      </c>
      <c r="G21">
        <f>Register!I24</f>
        <v>0</v>
      </c>
      <c r="H21">
        <f>Register!J24</f>
        <v>0</v>
      </c>
      <c r="I21" s="14">
        <f>Baseline!I26</f>
        <v>0</v>
      </c>
      <c r="J21" t="str">
        <f>Baseline!J26</f>
        <v>0 years / 0</v>
      </c>
      <c r="K21">
        <f>Baseline!K26</f>
        <v>0</v>
      </c>
      <c r="L21" t="e">
        <f>Baseline!L26</f>
        <v>#VALUE!</v>
      </c>
      <c r="M21">
        <f>Register!K24</f>
        <v>0</v>
      </c>
      <c r="N21">
        <f>Baseline!G60</f>
        <v>0</v>
      </c>
      <c r="O21">
        <f>Baseline!H60</f>
        <v>0</v>
      </c>
      <c r="P21">
        <f>Baseline!I60</f>
        <v>0</v>
      </c>
      <c r="Q21">
        <f>Baseline!J60</f>
        <v>0</v>
      </c>
      <c r="R21">
        <f>Baseline!K60</f>
        <v>0</v>
      </c>
      <c r="S21">
        <f>Baseline!L60</f>
        <v>0</v>
      </c>
      <c r="T21">
        <f>Baseline!M60</f>
        <v>0</v>
      </c>
      <c r="U21">
        <f>'Screening - Baseline - Mid'!F26</f>
        <v>0</v>
      </c>
      <c r="V21">
        <f>'Screening - Baseline - Mid'!G26</f>
        <v>0</v>
      </c>
      <c r="W21">
        <f>'Screening - Baseline - Mid'!H26</f>
        <v>0</v>
      </c>
      <c r="X21">
        <f>'Screening - Baseline - Mid'!I26</f>
        <v>0</v>
      </c>
      <c r="Y21">
        <f>'Screening - Baseline - Mid'!J26</f>
        <v>0</v>
      </c>
      <c r="Z21">
        <f>'Screening - Baseline - Mid'!K26</f>
        <v>0</v>
      </c>
      <c r="AA21">
        <f>'Screening - Baseline - Mid'!L26</f>
        <v>0</v>
      </c>
      <c r="AB21">
        <f>'Screening - Baseline - Mid'!F62</f>
        <v>0</v>
      </c>
      <c r="AC21">
        <f>'Screening - Baseline - Mid'!G62</f>
        <v>0</v>
      </c>
      <c r="AD21">
        <f>'Screening - Baseline - Mid'!H62</f>
        <v>0</v>
      </c>
      <c r="AE21">
        <f>'Screening - Baseline - Mid'!I62</f>
        <v>0</v>
      </c>
      <c r="AF21">
        <f>'Screening - Baseline - Mid'!J62</f>
        <v>0</v>
      </c>
      <c r="AG21">
        <f>'Screening - Baseline - Mid'!K62</f>
        <v>0</v>
      </c>
      <c r="AH21">
        <f>'Screening - Baseline - Mid'!L62</f>
        <v>0</v>
      </c>
      <c r="AI21" s="14">
        <f>Middle!E29</f>
        <v>0</v>
      </c>
      <c r="AJ21" s="14" t="str">
        <f>Middle!F29</f>
        <v>0 years / 0</v>
      </c>
      <c r="AK21" s="15">
        <f>Middle!G29</f>
        <v>0</v>
      </c>
      <c r="AL21" s="15" t="e">
        <f>Middle!H29</f>
        <v>#VALUE!</v>
      </c>
      <c r="AM21" s="15">
        <f>Middle!J29</f>
        <v>0</v>
      </c>
      <c r="AN21" s="15">
        <f>Middle!K29</f>
        <v>0</v>
      </c>
      <c r="AO21">
        <f>Middle!F63</f>
        <v>0</v>
      </c>
      <c r="AP21">
        <f>Middle!G63</f>
        <v>0</v>
      </c>
      <c r="AQ21">
        <f>Middle!H63</f>
        <v>0</v>
      </c>
      <c r="AR21">
        <f>Middle!I63</f>
        <v>0</v>
      </c>
      <c r="AS21">
        <f>Middle!J63</f>
        <v>0</v>
      </c>
      <c r="AT21">
        <f>Middle!K63</f>
        <v>0</v>
      </c>
      <c r="AU21">
        <f>Middle!L63</f>
        <v>0</v>
      </c>
      <c r="AV21">
        <f>'Screening - Mid - End '!G26</f>
        <v>0</v>
      </c>
      <c r="AW21">
        <f>'Screening - Mid - End '!H26</f>
        <v>0</v>
      </c>
      <c r="AX21">
        <f>'Screening - Mid - End '!I26</f>
        <v>0</v>
      </c>
      <c r="AY21">
        <f>'Screening - Mid - End '!J26</f>
        <v>0</v>
      </c>
      <c r="AZ21">
        <f>'Screening - Mid - End '!K26</f>
        <v>0</v>
      </c>
      <c r="BA21">
        <f>'Screening - Mid - End '!L26</f>
        <v>0</v>
      </c>
      <c r="BB21">
        <f>'Screening - Mid - End '!M26</f>
        <v>0</v>
      </c>
      <c r="BC21">
        <f>'Screening - Mid - End '!G61</f>
        <v>0</v>
      </c>
      <c r="BD21">
        <f>'Screening - Mid - End '!H61</f>
        <v>0</v>
      </c>
      <c r="BE21">
        <f>'Screening - Mid - End '!I61</f>
        <v>0</v>
      </c>
      <c r="BF21">
        <f>'Screening - Mid - End '!J61</f>
        <v>0</v>
      </c>
      <c r="BG21">
        <f>'Screening - Mid - End '!K61</f>
        <v>0</v>
      </c>
      <c r="BH21">
        <f>'Screening - Mid - End '!L61</f>
        <v>0</v>
      </c>
      <c r="BI21">
        <f>'Screening - Mid - End '!M61</f>
        <v>0</v>
      </c>
      <c r="BJ21" s="14">
        <f>End!E27</f>
        <v>0</v>
      </c>
      <c r="BK21" s="14" t="str">
        <f>End!F27</f>
        <v>0 years / 0</v>
      </c>
      <c r="BL21" s="15">
        <f>End!G27</f>
        <v>0</v>
      </c>
      <c r="BM21" s="15" t="e">
        <f>End!H27</f>
        <v>#VALUE!</v>
      </c>
      <c r="BN21" s="15">
        <f>End!J27</f>
        <v>0</v>
      </c>
      <c r="BO21" s="15">
        <f>End!K27</f>
        <v>0</v>
      </c>
      <c r="BP21">
        <f>End!F61</f>
        <v>0</v>
      </c>
      <c r="BQ21">
        <f>End!G61</f>
        <v>0</v>
      </c>
      <c r="BR21">
        <f>End!H61</f>
        <v>0</v>
      </c>
      <c r="BS21">
        <f>End!I61</f>
        <v>0</v>
      </c>
      <c r="BT21">
        <f>End!J61</f>
        <v>0</v>
      </c>
      <c r="BU21">
        <f>End!K61</f>
        <v>0</v>
      </c>
      <c r="BV21">
        <f>End!L61</f>
        <v>0</v>
      </c>
    </row>
    <row r="22" spans="3:74" x14ac:dyDescent="0.25">
      <c r="C22">
        <f t="shared" si="0"/>
        <v>20</v>
      </c>
      <c r="D22">
        <f>Register!D25</f>
        <v>0</v>
      </c>
      <c r="E22">
        <f>Register!G25</f>
        <v>0</v>
      </c>
      <c r="F22">
        <f>Register!H25</f>
        <v>0</v>
      </c>
      <c r="G22">
        <f>Register!I25</f>
        <v>0</v>
      </c>
      <c r="H22">
        <f>Register!J25</f>
        <v>0</v>
      </c>
      <c r="I22" s="14">
        <f>Baseline!I27</f>
        <v>0</v>
      </c>
      <c r="J22" t="str">
        <f>Baseline!J27</f>
        <v>0 years / 0</v>
      </c>
      <c r="K22">
        <f>Baseline!K27</f>
        <v>0</v>
      </c>
      <c r="L22" t="e">
        <f>Baseline!L27</f>
        <v>#VALUE!</v>
      </c>
      <c r="M22">
        <f>Register!K25</f>
        <v>0</v>
      </c>
      <c r="N22">
        <f>Baseline!G61</f>
        <v>0</v>
      </c>
      <c r="O22">
        <f>Baseline!H61</f>
        <v>0</v>
      </c>
      <c r="P22">
        <f>Baseline!I61</f>
        <v>0</v>
      </c>
      <c r="Q22">
        <f>Baseline!J61</f>
        <v>0</v>
      </c>
      <c r="R22">
        <f>Baseline!K61</f>
        <v>0</v>
      </c>
      <c r="S22">
        <f>Baseline!L61</f>
        <v>0</v>
      </c>
      <c r="T22">
        <f>Baseline!M61</f>
        <v>0</v>
      </c>
      <c r="U22">
        <f>'Screening - Baseline - Mid'!F27</f>
        <v>0</v>
      </c>
      <c r="V22">
        <f>'Screening - Baseline - Mid'!G27</f>
        <v>0</v>
      </c>
      <c r="W22">
        <f>'Screening - Baseline - Mid'!H27</f>
        <v>0</v>
      </c>
      <c r="X22">
        <f>'Screening - Baseline - Mid'!I27</f>
        <v>0</v>
      </c>
      <c r="Y22">
        <f>'Screening - Baseline - Mid'!J27</f>
        <v>0</v>
      </c>
      <c r="Z22">
        <f>'Screening - Baseline - Mid'!K27</f>
        <v>0</v>
      </c>
      <c r="AA22">
        <f>'Screening - Baseline - Mid'!L27</f>
        <v>0</v>
      </c>
      <c r="AB22">
        <f>'Screening - Baseline - Mid'!F63</f>
        <v>0</v>
      </c>
      <c r="AC22">
        <f>'Screening - Baseline - Mid'!G63</f>
        <v>0</v>
      </c>
      <c r="AD22">
        <f>'Screening - Baseline - Mid'!H63</f>
        <v>0</v>
      </c>
      <c r="AE22">
        <f>'Screening - Baseline - Mid'!I63</f>
        <v>0</v>
      </c>
      <c r="AF22">
        <f>'Screening - Baseline - Mid'!J63</f>
        <v>0</v>
      </c>
      <c r="AG22">
        <f>'Screening - Baseline - Mid'!K63</f>
        <v>0</v>
      </c>
      <c r="AH22">
        <f>'Screening - Baseline - Mid'!L63</f>
        <v>0</v>
      </c>
      <c r="AI22" s="14">
        <f>Middle!E30</f>
        <v>0</v>
      </c>
      <c r="AJ22" s="14" t="str">
        <f>Middle!F30</f>
        <v>0 years / 0</v>
      </c>
      <c r="AK22" s="15">
        <f>Middle!G30</f>
        <v>0</v>
      </c>
      <c r="AL22" s="15" t="e">
        <f>Middle!H30</f>
        <v>#VALUE!</v>
      </c>
      <c r="AM22" s="15">
        <f>Middle!J30</f>
        <v>0</v>
      </c>
      <c r="AN22" s="15">
        <f>Middle!K30</f>
        <v>0</v>
      </c>
      <c r="AO22">
        <f>Middle!F64</f>
        <v>0</v>
      </c>
      <c r="AP22">
        <f>Middle!G64</f>
        <v>0</v>
      </c>
      <c r="AQ22">
        <f>Middle!H64</f>
        <v>0</v>
      </c>
      <c r="AR22">
        <f>Middle!I64</f>
        <v>0</v>
      </c>
      <c r="AS22">
        <f>Middle!J64</f>
        <v>0</v>
      </c>
      <c r="AT22">
        <f>Middle!K64</f>
        <v>0</v>
      </c>
      <c r="AU22">
        <f>Middle!L64</f>
        <v>0</v>
      </c>
      <c r="AV22">
        <f>'Screening - Mid - End '!G27</f>
        <v>0</v>
      </c>
      <c r="AW22">
        <f>'Screening - Mid - End '!H27</f>
        <v>0</v>
      </c>
      <c r="AX22">
        <f>'Screening - Mid - End '!I27</f>
        <v>0</v>
      </c>
      <c r="AY22">
        <f>'Screening - Mid - End '!J27</f>
        <v>0</v>
      </c>
      <c r="AZ22">
        <f>'Screening - Mid - End '!K27</f>
        <v>0</v>
      </c>
      <c r="BA22">
        <f>'Screening - Mid - End '!L27</f>
        <v>0</v>
      </c>
      <c r="BB22">
        <f>'Screening - Mid - End '!M27</f>
        <v>0</v>
      </c>
      <c r="BC22">
        <f>'Screening - Mid - End '!G62</f>
        <v>0</v>
      </c>
      <c r="BD22">
        <f>'Screening - Mid - End '!H62</f>
        <v>0</v>
      </c>
      <c r="BE22">
        <f>'Screening - Mid - End '!I62</f>
        <v>0</v>
      </c>
      <c r="BF22">
        <f>'Screening - Mid - End '!J62</f>
        <v>0</v>
      </c>
      <c r="BG22">
        <f>'Screening - Mid - End '!K62</f>
        <v>0</v>
      </c>
      <c r="BH22">
        <f>'Screening - Mid - End '!L62</f>
        <v>0</v>
      </c>
      <c r="BI22">
        <f>'Screening - Mid - End '!M62</f>
        <v>0</v>
      </c>
      <c r="BJ22" s="14">
        <f>End!E28</f>
        <v>0</v>
      </c>
      <c r="BK22" s="14" t="str">
        <f>End!F28</f>
        <v>0 years / 0</v>
      </c>
      <c r="BL22" s="15">
        <f>End!G28</f>
        <v>0</v>
      </c>
      <c r="BM22" s="15" t="e">
        <f>End!H28</f>
        <v>#VALUE!</v>
      </c>
      <c r="BN22" s="15">
        <f>End!J28</f>
        <v>0</v>
      </c>
      <c r="BO22" s="15">
        <f>End!K28</f>
        <v>0</v>
      </c>
      <c r="BP22">
        <f>End!F62</f>
        <v>0</v>
      </c>
      <c r="BQ22">
        <f>End!G62</f>
        <v>0</v>
      </c>
      <c r="BR22">
        <f>End!H62</f>
        <v>0</v>
      </c>
      <c r="BS22">
        <f>End!I62</f>
        <v>0</v>
      </c>
      <c r="BT22">
        <f>End!J62</f>
        <v>0</v>
      </c>
      <c r="BU22">
        <f>End!K62</f>
        <v>0</v>
      </c>
      <c r="BV22">
        <f>End!L62</f>
        <v>0</v>
      </c>
    </row>
    <row r="23" spans="3:74" x14ac:dyDescent="0.25">
      <c r="C23">
        <f t="shared" si="0"/>
        <v>21</v>
      </c>
      <c r="D23">
        <f>Register!D26</f>
        <v>0</v>
      </c>
      <c r="E23">
        <f>Register!G26</f>
        <v>0</v>
      </c>
      <c r="F23">
        <f>Register!H26</f>
        <v>0</v>
      </c>
      <c r="G23">
        <f>Register!I26</f>
        <v>0</v>
      </c>
      <c r="H23">
        <f>Register!J26</f>
        <v>0</v>
      </c>
      <c r="I23" s="14">
        <f>Baseline!I28</f>
        <v>0</v>
      </c>
      <c r="J23" t="str">
        <f>Baseline!J28</f>
        <v>0 years / 0</v>
      </c>
      <c r="K23">
        <f>Baseline!K28</f>
        <v>0</v>
      </c>
      <c r="L23" t="e">
        <f>Baseline!L28</f>
        <v>#VALUE!</v>
      </c>
      <c r="M23">
        <f>Register!K26</f>
        <v>0</v>
      </c>
      <c r="N23">
        <f>Baseline!G62</f>
        <v>0</v>
      </c>
      <c r="O23">
        <f>Baseline!H62</f>
        <v>0</v>
      </c>
      <c r="P23">
        <f>Baseline!I62</f>
        <v>0</v>
      </c>
      <c r="Q23">
        <f>Baseline!J62</f>
        <v>0</v>
      </c>
      <c r="R23">
        <f>Baseline!K62</f>
        <v>0</v>
      </c>
      <c r="S23">
        <f>Baseline!L62</f>
        <v>0</v>
      </c>
      <c r="T23">
        <f>Baseline!M62</f>
        <v>0</v>
      </c>
      <c r="U23">
        <f>'Screening - Baseline - Mid'!F28</f>
        <v>0</v>
      </c>
      <c r="V23">
        <f>'Screening - Baseline - Mid'!G28</f>
        <v>0</v>
      </c>
      <c r="W23">
        <f>'Screening - Baseline - Mid'!H28</f>
        <v>0</v>
      </c>
      <c r="X23">
        <f>'Screening - Baseline - Mid'!I28</f>
        <v>0</v>
      </c>
      <c r="Y23">
        <f>'Screening - Baseline - Mid'!J28</f>
        <v>0</v>
      </c>
      <c r="Z23">
        <f>'Screening - Baseline - Mid'!K28</f>
        <v>0</v>
      </c>
      <c r="AA23">
        <f>'Screening - Baseline - Mid'!L28</f>
        <v>0</v>
      </c>
      <c r="AB23">
        <f>'Screening - Baseline - Mid'!F64</f>
        <v>0</v>
      </c>
      <c r="AC23">
        <f>'Screening - Baseline - Mid'!G64</f>
        <v>0</v>
      </c>
      <c r="AD23">
        <f>'Screening - Baseline - Mid'!H64</f>
        <v>0</v>
      </c>
      <c r="AE23">
        <f>'Screening - Baseline - Mid'!I64</f>
        <v>0</v>
      </c>
      <c r="AF23">
        <f>'Screening - Baseline - Mid'!J64</f>
        <v>0</v>
      </c>
      <c r="AG23">
        <f>'Screening - Baseline - Mid'!K64</f>
        <v>0</v>
      </c>
      <c r="AH23">
        <f>'Screening - Baseline - Mid'!L64</f>
        <v>0</v>
      </c>
      <c r="AI23" s="14">
        <f>Middle!E31</f>
        <v>0</v>
      </c>
      <c r="AJ23" s="14" t="str">
        <f>Middle!F31</f>
        <v>0 years / 0</v>
      </c>
      <c r="AK23" s="15">
        <f>Middle!G31</f>
        <v>0</v>
      </c>
      <c r="AL23" s="15" t="e">
        <f>Middle!H31</f>
        <v>#VALUE!</v>
      </c>
      <c r="AM23" s="15">
        <f>Middle!J31</f>
        <v>0</v>
      </c>
      <c r="AN23" s="15">
        <f>Middle!K31</f>
        <v>0</v>
      </c>
      <c r="AO23">
        <f>Middle!F65</f>
        <v>0</v>
      </c>
      <c r="AP23">
        <f>Middle!G65</f>
        <v>0</v>
      </c>
      <c r="AQ23">
        <f>Middle!H65</f>
        <v>0</v>
      </c>
      <c r="AR23">
        <f>Middle!I65</f>
        <v>0</v>
      </c>
      <c r="AS23">
        <f>Middle!J65</f>
        <v>0</v>
      </c>
      <c r="AT23">
        <f>Middle!K65</f>
        <v>0</v>
      </c>
      <c r="AU23">
        <f>Middle!L65</f>
        <v>0</v>
      </c>
      <c r="AV23">
        <f>'Screening - Mid - End '!G28</f>
        <v>0</v>
      </c>
      <c r="AW23">
        <f>'Screening - Mid - End '!H28</f>
        <v>0</v>
      </c>
      <c r="AX23">
        <f>'Screening - Mid - End '!I28</f>
        <v>0</v>
      </c>
      <c r="AY23">
        <f>'Screening - Mid - End '!J28</f>
        <v>0</v>
      </c>
      <c r="AZ23">
        <f>'Screening - Mid - End '!K28</f>
        <v>0</v>
      </c>
      <c r="BA23">
        <f>'Screening - Mid - End '!L28</f>
        <v>0</v>
      </c>
      <c r="BB23">
        <f>'Screening - Mid - End '!M28</f>
        <v>0</v>
      </c>
      <c r="BC23">
        <f>'Screening - Mid - End '!G63</f>
        <v>0</v>
      </c>
      <c r="BD23">
        <f>'Screening - Mid - End '!H63</f>
        <v>0</v>
      </c>
      <c r="BE23">
        <f>'Screening - Mid - End '!I63</f>
        <v>0</v>
      </c>
      <c r="BF23">
        <f>'Screening - Mid - End '!J63</f>
        <v>0</v>
      </c>
      <c r="BG23">
        <f>'Screening - Mid - End '!K63</f>
        <v>0</v>
      </c>
      <c r="BH23">
        <f>'Screening - Mid - End '!L63</f>
        <v>0</v>
      </c>
      <c r="BI23">
        <f>'Screening - Mid - End '!M63</f>
        <v>0</v>
      </c>
      <c r="BJ23" s="14">
        <f>End!E29</f>
        <v>0</v>
      </c>
      <c r="BK23" s="14" t="str">
        <f>End!F29</f>
        <v>0 years / 0</v>
      </c>
      <c r="BL23" s="15">
        <f>End!G29</f>
        <v>0</v>
      </c>
      <c r="BM23" s="15" t="e">
        <f>End!H29</f>
        <v>#VALUE!</v>
      </c>
      <c r="BN23" s="15">
        <f>End!J29</f>
        <v>0</v>
      </c>
      <c r="BO23" s="15">
        <f>End!K29</f>
        <v>0</v>
      </c>
      <c r="BP23">
        <f>End!F63</f>
        <v>0</v>
      </c>
      <c r="BQ23">
        <f>End!G63</f>
        <v>0</v>
      </c>
      <c r="BR23">
        <f>End!H63</f>
        <v>0</v>
      </c>
      <c r="BS23">
        <f>End!I63</f>
        <v>0</v>
      </c>
      <c r="BT23">
        <f>End!J63</f>
        <v>0</v>
      </c>
      <c r="BU23">
        <f>End!K63</f>
        <v>0</v>
      </c>
      <c r="BV23">
        <f>End!L63</f>
        <v>0</v>
      </c>
    </row>
    <row r="24" spans="3:74" x14ac:dyDescent="0.25">
      <c r="C24">
        <f>C23+1</f>
        <v>22</v>
      </c>
      <c r="D24">
        <f>Register!D27</f>
        <v>0</v>
      </c>
      <c r="E24">
        <f>Register!G27</f>
        <v>0</v>
      </c>
      <c r="F24">
        <f>Register!H27</f>
        <v>0</v>
      </c>
      <c r="G24">
        <f>Register!I27</f>
        <v>0</v>
      </c>
      <c r="H24">
        <f>Register!J27</f>
        <v>0</v>
      </c>
      <c r="I24" s="14">
        <f>Baseline!I29</f>
        <v>0</v>
      </c>
      <c r="J24" t="str">
        <f>Baseline!J29</f>
        <v>0 years / 0</v>
      </c>
      <c r="K24">
        <f>Baseline!K29</f>
        <v>0</v>
      </c>
      <c r="L24" t="e">
        <f>Baseline!L29</f>
        <v>#VALUE!</v>
      </c>
      <c r="M24">
        <f>Register!K27</f>
        <v>0</v>
      </c>
      <c r="N24">
        <f>Baseline!G63</f>
        <v>0</v>
      </c>
      <c r="O24">
        <f>Baseline!H63</f>
        <v>0</v>
      </c>
      <c r="P24">
        <f>Baseline!I63</f>
        <v>0</v>
      </c>
      <c r="Q24">
        <f>Baseline!J63</f>
        <v>0</v>
      </c>
      <c r="R24">
        <f>Baseline!K63</f>
        <v>0</v>
      </c>
      <c r="S24">
        <f>Baseline!L63</f>
        <v>0</v>
      </c>
      <c r="T24">
        <f>Baseline!M63</f>
        <v>0</v>
      </c>
      <c r="U24">
        <f>'Screening - Baseline - Mid'!F29</f>
        <v>0</v>
      </c>
      <c r="V24">
        <f>'Screening - Baseline - Mid'!G29</f>
        <v>0</v>
      </c>
      <c r="W24">
        <f>'Screening - Baseline - Mid'!H29</f>
        <v>0</v>
      </c>
      <c r="X24">
        <f>'Screening - Baseline - Mid'!I29</f>
        <v>0</v>
      </c>
      <c r="Y24">
        <f>'Screening - Baseline - Mid'!J29</f>
        <v>0</v>
      </c>
      <c r="Z24">
        <f>'Screening - Baseline - Mid'!K29</f>
        <v>0</v>
      </c>
      <c r="AA24">
        <f>'Screening - Baseline - Mid'!L29</f>
        <v>0</v>
      </c>
      <c r="AB24">
        <f>'Screening - Baseline - Mid'!F65</f>
        <v>0</v>
      </c>
      <c r="AC24">
        <f>'Screening - Baseline - Mid'!G65</f>
        <v>0</v>
      </c>
      <c r="AD24">
        <f>'Screening - Baseline - Mid'!H65</f>
        <v>0</v>
      </c>
      <c r="AE24">
        <f>'Screening - Baseline - Mid'!I65</f>
        <v>0</v>
      </c>
      <c r="AF24">
        <f>'Screening - Baseline - Mid'!J65</f>
        <v>0</v>
      </c>
      <c r="AG24">
        <f>'Screening - Baseline - Mid'!K65</f>
        <v>0</v>
      </c>
      <c r="AH24">
        <f>'Screening - Baseline - Mid'!L65</f>
        <v>0</v>
      </c>
      <c r="AI24" s="14">
        <f>Middle!E32</f>
        <v>0</v>
      </c>
      <c r="AJ24" s="14" t="str">
        <f>Middle!F32</f>
        <v>0 years / 0</v>
      </c>
      <c r="AK24" s="15">
        <f>Middle!G32</f>
        <v>0</v>
      </c>
      <c r="AL24" s="15" t="e">
        <f>Middle!H32</f>
        <v>#VALUE!</v>
      </c>
      <c r="AM24" s="15">
        <f>Middle!J32</f>
        <v>0</v>
      </c>
      <c r="AN24" s="15">
        <f>Middle!K32</f>
        <v>0</v>
      </c>
      <c r="AO24">
        <f>Middle!F66</f>
        <v>0</v>
      </c>
      <c r="AP24">
        <f>Middle!G66</f>
        <v>0</v>
      </c>
      <c r="AQ24">
        <f>Middle!H66</f>
        <v>0</v>
      </c>
      <c r="AR24">
        <f>Middle!I66</f>
        <v>0</v>
      </c>
      <c r="AS24">
        <f>Middle!J66</f>
        <v>0</v>
      </c>
      <c r="AT24">
        <f>Middle!K66</f>
        <v>0</v>
      </c>
      <c r="AU24">
        <f>Middle!L66</f>
        <v>0</v>
      </c>
      <c r="AV24">
        <f>'Screening - Mid - End '!G29</f>
        <v>0</v>
      </c>
      <c r="AW24">
        <f>'Screening - Mid - End '!H29</f>
        <v>0</v>
      </c>
      <c r="AX24">
        <f>'Screening - Mid - End '!I29</f>
        <v>0</v>
      </c>
      <c r="AY24">
        <f>'Screening - Mid - End '!J29</f>
        <v>0</v>
      </c>
      <c r="AZ24">
        <f>'Screening - Mid - End '!K29</f>
        <v>0</v>
      </c>
      <c r="BA24">
        <f>'Screening - Mid - End '!L29</f>
        <v>0</v>
      </c>
      <c r="BB24">
        <f>'Screening - Mid - End '!M29</f>
        <v>0</v>
      </c>
      <c r="BC24">
        <f>'Screening - Mid - End '!G64</f>
        <v>0</v>
      </c>
      <c r="BD24">
        <f>'Screening - Mid - End '!H64</f>
        <v>0</v>
      </c>
      <c r="BE24">
        <f>'Screening - Mid - End '!I64</f>
        <v>0</v>
      </c>
      <c r="BF24">
        <f>'Screening - Mid - End '!J64</f>
        <v>0</v>
      </c>
      <c r="BG24">
        <f>'Screening - Mid - End '!K64</f>
        <v>0</v>
      </c>
      <c r="BH24">
        <f>'Screening - Mid - End '!L64</f>
        <v>0</v>
      </c>
      <c r="BI24">
        <f>'Screening - Mid - End '!M64</f>
        <v>0</v>
      </c>
      <c r="BJ24" s="14">
        <f>End!E30</f>
        <v>0</v>
      </c>
      <c r="BK24" s="14" t="str">
        <f>End!F30</f>
        <v>0 years / 0</v>
      </c>
      <c r="BL24" s="15">
        <f>End!G30</f>
        <v>0</v>
      </c>
      <c r="BM24" s="15" t="e">
        <f>End!H30</f>
        <v>#VALUE!</v>
      </c>
      <c r="BN24" s="15">
        <f>End!J30</f>
        <v>0</v>
      </c>
      <c r="BO24" s="15">
        <f>End!K30</f>
        <v>0</v>
      </c>
      <c r="BP24">
        <f>End!F64</f>
        <v>0</v>
      </c>
      <c r="BQ24">
        <f>End!G64</f>
        <v>0</v>
      </c>
      <c r="BR24">
        <f>End!H64</f>
        <v>0</v>
      </c>
      <c r="BS24">
        <f>End!I64</f>
        <v>0</v>
      </c>
      <c r="BT24">
        <f>End!J64</f>
        <v>0</v>
      </c>
      <c r="BU24">
        <f>End!K64</f>
        <v>0</v>
      </c>
      <c r="BV24">
        <f>End!L64</f>
        <v>0</v>
      </c>
    </row>
    <row r="25" spans="3:74" x14ac:dyDescent="0.25">
      <c r="C25">
        <f t="shared" si="0"/>
        <v>23</v>
      </c>
      <c r="D25">
        <f>Register!D28</f>
        <v>0</v>
      </c>
      <c r="E25">
        <f>Register!G28</f>
        <v>0</v>
      </c>
      <c r="F25">
        <f>Register!H28</f>
        <v>0</v>
      </c>
      <c r="G25">
        <f>Register!I28</f>
        <v>0</v>
      </c>
      <c r="H25">
        <f>Register!J28</f>
        <v>0</v>
      </c>
      <c r="I25" s="14">
        <f>Baseline!I30</f>
        <v>0</v>
      </c>
      <c r="J25" t="str">
        <f>Baseline!J30</f>
        <v>0 years / 0</v>
      </c>
      <c r="K25">
        <f>Baseline!K30</f>
        <v>0</v>
      </c>
      <c r="L25" t="e">
        <f>Baseline!L30</f>
        <v>#VALUE!</v>
      </c>
      <c r="M25">
        <f>Register!K28</f>
        <v>0</v>
      </c>
      <c r="N25">
        <f>Baseline!G64</f>
        <v>0</v>
      </c>
      <c r="O25">
        <f>Baseline!H64</f>
        <v>0</v>
      </c>
      <c r="P25">
        <f>Baseline!I64</f>
        <v>0</v>
      </c>
      <c r="Q25">
        <f>Baseline!J64</f>
        <v>0</v>
      </c>
      <c r="R25">
        <f>Baseline!K64</f>
        <v>0</v>
      </c>
      <c r="S25">
        <f>Baseline!L64</f>
        <v>0</v>
      </c>
      <c r="T25">
        <f>Baseline!M64</f>
        <v>0</v>
      </c>
      <c r="U25">
        <f>'Screening - Baseline - Mid'!F30</f>
        <v>0</v>
      </c>
      <c r="V25">
        <f>'Screening - Baseline - Mid'!G30</f>
        <v>0</v>
      </c>
      <c r="W25">
        <f>'Screening - Baseline - Mid'!H30</f>
        <v>0</v>
      </c>
      <c r="X25">
        <f>'Screening - Baseline - Mid'!I30</f>
        <v>0</v>
      </c>
      <c r="Y25">
        <f>'Screening - Baseline - Mid'!J30</f>
        <v>0</v>
      </c>
      <c r="Z25">
        <f>'Screening - Baseline - Mid'!K30</f>
        <v>0</v>
      </c>
      <c r="AA25">
        <f>'Screening - Baseline - Mid'!L30</f>
        <v>0</v>
      </c>
      <c r="AB25">
        <f>'Screening - Baseline - Mid'!F66</f>
        <v>0</v>
      </c>
      <c r="AC25">
        <f>'Screening - Baseline - Mid'!G66</f>
        <v>0</v>
      </c>
      <c r="AD25">
        <f>'Screening - Baseline - Mid'!H66</f>
        <v>0</v>
      </c>
      <c r="AE25">
        <f>'Screening - Baseline - Mid'!I66</f>
        <v>0</v>
      </c>
      <c r="AF25">
        <f>'Screening - Baseline - Mid'!J66</f>
        <v>0</v>
      </c>
      <c r="AG25">
        <f>'Screening - Baseline - Mid'!K66</f>
        <v>0</v>
      </c>
      <c r="AH25">
        <f>'Screening - Baseline - Mid'!L66</f>
        <v>0</v>
      </c>
      <c r="AI25" s="14">
        <f>Middle!E33</f>
        <v>0</v>
      </c>
      <c r="AJ25" s="14" t="str">
        <f>Middle!F33</f>
        <v>0 years / 0</v>
      </c>
      <c r="AK25" s="15">
        <f>Middle!G33</f>
        <v>0</v>
      </c>
      <c r="AL25" s="15" t="e">
        <f>Middle!H33</f>
        <v>#VALUE!</v>
      </c>
      <c r="AM25" s="15">
        <f>Middle!J33</f>
        <v>0</v>
      </c>
      <c r="AN25" s="15">
        <f>Middle!K33</f>
        <v>0</v>
      </c>
      <c r="AO25">
        <f>Middle!F67</f>
        <v>0</v>
      </c>
      <c r="AP25">
        <f>Middle!G67</f>
        <v>0</v>
      </c>
      <c r="AQ25">
        <f>Middle!H67</f>
        <v>0</v>
      </c>
      <c r="AR25">
        <f>Middle!I67</f>
        <v>0</v>
      </c>
      <c r="AS25">
        <f>Middle!J67</f>
        <v>0</v>
      </c>
      <c r="AT25">
        <f>Middle!K67</f>
        <v>0</v>
      </c>
      <c r="AU25">
        <f>Middle!L67</f>
        <v>0</v>
      </c>
      <c r="AV25">
        <f>'Screening - Mid - End '!G30</f>
        <v>0</v>
      </c>
      <c r="AW25">
        <f>'Screening - Mid - End '!H30</f>
        <v>0</v>
      </c>
      <c r="AX25">
        <f>'Screening - Mid - End '!I30</f>
        <v>0</v>
      </c>
      <c r="AY25">
        <f>'Screening - Mid - End '!J30</f>
        <v>0</v>
      </c>
      <c r="AZ25">
        <f>'Screening - Mid - End '!K30</f>
        <v>0</v>
      </c>
      <c r="BA25">
        <f>'Screening - Mid - End '!L30</f>
        <v>0</v>
      </c>
      <c r="BB25">
        <f>'Screening - Mid - End '!M30</f>
        <v>0</v>
      </c>
      <c r="BC25">
        <f>'Screening - Mid - End '!G65</f>
        <v>0</v>
      </c>
      <c r="BD25">
        <f>'Screening - Mid - End '!H65</f>
        <v>0</v>
      </c>
      <c r="BE25">
        <f>'Screening - Mid - End '!I65</f>
        <v>0</v>
      </c>
      <c r="BF25">
        <f>'Screening - Mid - End '!J65</f>
        <v>0</v>
      </c>
      <c r="BG25">
        <f>'Screening - Mid - End '!K65</f>
        <v>0</v>
      </c>
      <c r="BH25">
        <f>'Screening - Mid - End '!L65</f>
        <v>0</v>
      </c>
      <c r="BI25">
        <f>'Screening - Mid - End '!M65</f>
        <v>0</v>
      </c>
      <c r="BJ25" s="14">
        <f>End!E31</f>
        <v>0</v>
      </c>
      <c r="BK25" s="14" t="str">
        <f>End!F31</f>
        <v>0 years / 0</v>
      </c>
      <c r="BL25" s="15">
        <f>End!G31</f>
        <v>0</v>
      </c>
      <c r="BM25" s="15" t="e">
        <f>End!H31</f>
        <v>#VALUE!</v>
      </c>
      <c r="BN25" s="15">
        <f>End!J31</f>
        <v>0</v>
      </c>
      <c r="BO25" s="15">
        <f>End!K31</f>
        <v>0</v>
      </c>
      <c r="BP25">
        <f>End!F65</f>
        <v>0</v>
      </c>
      <c r="BQ25">
        <f>End!G65</f>
        <v>0</v>
      </c>
      <c r="BR25">
        <f>End!H65</f>
        <v>0</v>
      </c>
      <c r="BS25">
        <f>End!I65</f>
        <v>0</v>
      </c>
      <c r="BT25">
        <f>End!J65</f>
        <v>0</v>
      </c>
      <c r="BU25">
        <f>End!K65</f>
        <v>0</v>
      </c>
      <c r="BV25">
        <f>End!L65</f>
        <v>0</v>
      </c>
    </row>
    <row r="26" spans="3:74" x14ac:dyDescent="0.25">
      <c r="C26">
        <f t="shared" si="0"/>
        <v>24</v>
      </c>
      <c r="D26">
        <f>Register!D29</f>
        <v>0</v>
      </c>
      <c r="E26">
        <f>Register!G29</f>
        <v>0</v>
      </c>
      <c r="F26">
        <f>Register!H29</f>
        <v>0</v>
      </c>
      <c r="G26">
        <f>Register!I29</f>
        <v>0</v>
      </c>
      <c r="H26">
        <f>Register!J29</f>
        <v>0</v>
      </c>
      <c r="I26" s="14">
        <f>Baseline!I31</f>
        <v>0</v>
      </c>
      <c r="J26" t="str">
        <f>Baseline!J31</f>
        <v>0 years / 0</v>
      </c>
      <c r="K26">
        <f>Baseline!K31</f>
        <v>0</v>
      </c>
      <c r="L26" t="e">
        <f>Baseline!L31</f>
        <v>#VALUE!</v>
      </c>
      <c r="M26">
        <f>Register!K29</f>
        <v>0</v>
      </c>
      <c r="N26">
        <f>Baseline!G65</f>
        <v>0</v>
      </c>
      <c r="O26">
        <f>Baseline!H65</f>
        <v>0</v>
      </c>
      <c r="P26">
        <f>Baseline!I65</f>
        <v>0</v>
      </c>
      <c r="Q26">
        <f>Baseline!J65</f>
        <v>0</v>
      </c>
      <c r="R26">
        <f>Baseline!K65</f>
        <v>0</v>
      </c>
      <c r="S26">
        <f>Baseline!L65</f>
        <v>0</v>
      </c>
      <c r="T26">
        <f>Baseline!M65</f>
        <v>0</v>
      </c>
      <c r="U26">
        <f>'Screening - Baseline - Mid'!F31</f>
        <v>0</v>
      </c>
      <c r="V26">
        <f>'Screening - Baseline - Mid'!G31</f>
        <v>0</v>
      </c>
      <c r="W26">
        <f>'Screening - Baseline - Mid'!H31</f>
        <v>0</v>
      </c>
      <c r="X26">
        <f>'Screening - Baseline - Mid'!I31</f>
        <v>0</v>
      </c>
      <c r="Y26">
        <f>'Screening - Baseline - Mid'!J31</f>
        <v>0</v>
      </c>
      <c r="Z26">
        <f>'Screening - Baseline - Mid'!K31</f>
        <v>0</v>
      </c>
      <c r="AA26">
        <f>'Screening - Baseline - Mid'!L31</f>
        <v>0</v>
      </c>
      <c r="AB26">
        <f>'Screening - Baseline - Mid'!F67</f>
        <v>0</v>
      </c>
      <c r="AC26">
        <f>'Screening - Baseline - Mid'!G67</f>
        <v>0</v>
      </c>
      <c r="AD26">
        <f>'Screening - Baseline - Mid'!H67</f>
        <v>0</v>
      </c>
      <c r="AE26">
        <f>'Screening - Baseline - Mid'!I67</f>
        <v>0</v>
      </c>
      <c r="AF26">
        <f>'Screening - Baseline - Mid'!J67</f>
        <v>0</v>
      </c>
      <c r="AG26">
        <f>'Screening - Baseline - Mid'!K67</f>
        <v>0</v>
      </c>
      <c r="AH26">
        <f>'Screening - Baseline - Mid'!L67</f>
        <v>0</v>
      </c>
      <c r="AI26" s="14">
        <f>Middle!E34</f>
        <v>0</v>
      </c>
      <c r="AJ26" s="14" t="str">
        <f>Middle!F34</f>
        <v>0 years / 0</v>
      </c>
      <c r="AK26" s="15">
        <f>Middle!G34</f>
        <v>0</v>
      </c>
      <c r="AL26" s="15" t="e">
        <f>Middle!H34</f>
        <v>#VALUE!</v>
      </c>
      <c r="AM26" s="15">
        <f>Middle!J34</f>
        <v>0</v>
      </c>
      <c r="AN26" s="15">
        <f>Middle!K34</f>
        <v>0</v>
      </c>
      <c r="AO26">
        <f>Middle!F68</f>
        <v>0</v>
      </c>
      <c r="AP26">
        <f>Middle!G68</f>
        <v>0</v>
      </c>
      <c r="AQ26">
        <f>Middle!H68</f>
        <v>0</v>
      </c>
      <c r="AR26">
        <f>Middle!I68</f>
        <v>0</v>
      </c>
      <c r="AS26">
        <f>Middle!J68</f>
        <v>0</v>
      </c>
      <c r="AT26">
        <f>Middle!K68</f>
        <v>0</v>
      </c>
      <c r="AU26">
        <f>Middle!L68</f>
        <v>0</v>
      </c>
      <c r="AV26">
        <f>'Screening - Mid - End '!G31</f>
        <v>0</v>
      </c>
      <c r="AW26">
        <f>'Screening - Mid - End '!H31</f>
        <v>0</v>
      </c>
      <c r="AX26">
        <f>'Screening - Mid - End '!I31</f>
        <v>0</v>
      </c>
      <c r="AY26">
        <f>'Screening - Mid - End '!J31</f>
        <v>0</v>
      </c>
      <c r="AZ26">
        <f>'Screening - Mid - End '!K31</f>
        <v>0</v>
      </c>
      <c r="BA26">
        <f>'Screening - Mid - End '!L31</f>
        <v>0</v>
      </c>
      <c r="BB26">
        <f>'Screening - Mid - End '!M31</f>
        <v>0</v>
      </c>
      <c r="BC26">
        <f>'Screening - Mid - End '!G66</f>
        <v>0</v>
      </c>
      <c r="BD26">
        <f>'Screening - Mid - End '!H66</f>
        <v>0</v>
      </c>
      <c r="BE26">
        <f>'Screening - Mid - End '!I66</f>
        <v>0</v>
      </c>
      <c r="BF26">
        <f>'Screening - Mid - End '!J66</f>
        <v>0</v>
      </c>
      <c r="BG26">
        <f>'Screening - Mid - End '!K66</f>
        <v>0</v>
      </c>
      <c r="BH26">
        <f>'Screening - Mid - End '!L66</f>
        <v>0</v>
      </c>
      <c r="BI26">
        <f>'Screening - Mid - End '!M66</f>
        <v>0</v>
      </c>
      <c r="BJ26" s="14">
        <f>End!E32</f>
        <v>0</v>
      </c>
      <c r="BK26" s="14" t="str">
        <f>End!F32</f>
        <v>0 years / 0</v>
      </c>
      <c r="BL26" s="15">
        <f>End!G32</f>
        <v>0</v>
      </c>
      <c r="BM26" s="15" t="e">
        <f>End!H32</f>
        <v>#VALUE!</v>
      </c>
      <c r="BN26" s="15">
        <f>End!J32</f>
        <v>0</v>
      </c>
      <c r="BO26" s="15">
        <f>End!K32</f>
        <v>0</v>
      </c>
      <c r="BP26">
        <f>End!F66</f>
        <v>0</v>
      </c>
      <c r="BQ26">
        <f>End!G66</f>
        <v>0</v>
      </c>
      <c r="BR26">
        <f>End!H66</f>
        <v>0</v>
      </c>
      <c r="BS26">
        <f>End!I66</f>
        <v>0</v>
      </c>
      <c r="BT26">
        <f>End!J66</f>
        <v>0</v>
      </c>
      <c r="BU26">
        <f>End!K66</f>
        <v>0</v>
      </c>
      <c r="BV26">
        <f>End!L66</f>
        <v>0</v>
      </c>
    </row>
    <row r="27" spans="3:74" x14ac:dyDescent="0.25">
      <c r="C27">
        <f t="shared" si="0"/>
        <v>25</v>
      </c>
      <c r="D27">
        <f>Register!D30</f>
        <v>0</v>
      </c>
      <c r="E27">
        <f>Register!G30</f>
        <v>0</v>
      </c>
      <c r="F27">
        <f>Register!H30</f>
        <v>0</v>
      </c>
      <c r="G27">
        <f>Register!I30</f>
        <v>0</v>
      </c>
      <c r="H27">
        <f>Register!J30</f>
        <v>0</v>
      </c>
      <c r="I27" s="14">
        <f>Baseline!I32</f>
        <v>0</v>
      </c>
      <c r="J27" t="str">
        <f>Baseline!J32</f>
        <v>0 years / 0</v>
      </c>
      <c r="K27">
        <f>Baseline!K32</f>
        <v>0</v>
      </c>
      <c r="L27" t="e">
        <f>Baseline!L32</f>
        <v>#VALUE!</v>
      </c>
      <c r="M27">
        <f>Register!K30</f>
        <v>0</v>
      </c>
      <c r="N27">
        <f>Baseline!G66</f>
        <v>0</v>
      </c>
      <c r="O27">
        <f>Baseline!H66</f>
        <v>0</v>
      </c>
      <c r="P27">
        <f>Baseline!I66</f>
        <v>0</v>
      </c>
      <c r="Q27">
        <f>Baseline!J66</f>
        <v>0</v>
      </c>
      <c r="R27">
        <f>Baseline!K66</f>
        <v>0</v>
      </c>
      <c r="S27">
        <f>Baseline!L66</f>
        <v>0</v>
      </c>
      <c r="T27">
        <f>Baseline!M66</f>
        <v>0</v>
      </c>
      <c r="U27">
        <f>'Screening - Baseline - Mid'!F32</f>
        <v>0</v>
      </c>
      <c r="V27">
        <f>'Screening - Baseline - Mid'!G32</f>
        <v>0</v>
      </c>
      <c r="W27">
        <f>'Screening - Baseline - Mid'!H32</f>
        <v>0</v>
      </c>
      <c r="X27">
        <f>'Screening - Baseline - Mid'!I32</f>
        <v>0</v>
      </c>
      <c r="Y27">
        <f>'Screening - Baseline - Mid'!J32</f>
        <v>0</v>
      </c>
      <c r="Z27">
        <f>'Screening - Baseline - Mid'!K32</f>
        <v>0</v>
      </c>
      <c r="AA27">
        <f>'Screening - Baseline - Mid'!L32</f>
        <v>0</v>
      </c>
      <c r="AB27">
        <f>'Screening - Baseline - Mid'!F68</f>
        <v>0</v>
      </c>
      <c r="AC27">
        <f>'Screening - Baseline - Mid'!G68</f>
        <v>0</v>
      </c>
      <c r="AD27">
        <f>'Screening - Baseline - Mid'!H68</f>
        <v>0</v>
      </c>
      <c r="AE27">
        <f>'Screening - Baseline - Mid'!I68</f>
        <v>0</v>
      </c>
      <c r="AF27">
        <f>'Screening - Baseline - Mid'!J68</f>
        <v>0</v>
      </c>
      <c r="AG27">
        <f>'Screening - Baseline - Mid'!K68</f>
        <v>0</v>
      </c>
      <c r="AH27">
        <f>'Screening - Baseline - Mid'!L68</f>
        <v>0</v>
      </c>
      <c r="AI27" s="14">
        <f>Middle!E35</f>
        <v>0</v>
      </c>
      <c r="AJ27" s="14" t="str">
        <f>Middle!F35</f>
        <v>0 years / 0</v>
      </c>
      <c r="AK27" s="15">
        <f>Middle!G35</f>
        <v>0</v>
      </c>
      <c r="AL27" s="15" t="e">
        <f>Middle!H35</f>
        <v>#VALUE!</v>
      </c>
      <c r="AM27" s="15">
        <f>Middle!J35</f>
        <v>0</v>
      </c>
      <c r="AN27" s="15">
        <f>Middle!K35</f>
        <v>0</v>
      </c>
      <c r="AO27">
        <f>Middle!F69</f>
        <v>0</v>
      </c>
      <c r="AP27">
        <f>Middle!G69</f>
        <v>0</v>
      </c>
      <c r="AQ27">
        <f>Middle!H69</f>
        <v>0</v>
      </c>
      <c r="AR27">
        <f>Middle!I69</f>
        <v>0</v>
      </c>
      <c r="AS27">
        <f>Middle!J69</f>
        <v>0</v>
      </c>
      <c r="AT27">
        <f>Middle!K69</f>
        <v>0</v>
      </c>
      <c r="AU27">
        <f>Middle!L69</f>
        <v>0</v>
      </c>
      <c r="AV27">
        <f>'Screening - Mid - End '!G32</f>
        <v>0</v>
      </c>
      <c r="AW27">
        <f>'Screening - Mid - End '!H32</f>
        <v>0</v>
      </c>
      <c r="AX27">
        <f>'Screening - Mid - End '!I32</f>
        <v>0</v>
      </c>
      <c r="AY27">
        <f>'Screening - Mid - End '!J32</f>
        <v>0</v>
      </c>
      <c r="AZ27">
        <f>'Screening - Mid - End '!K32</f>
        <v>0</v>
      </c>
      <c r="BA27">
        <f>'Screening - Mid - End '!L32</f>
        <v>0</v>
      </c>
      <c r="BB27">
        <f>'Screening - Mid - End '!M32</f>
        <v>0</v>
      </c>
      <c r="BC27">
        <f>'Screening - Mid - End '!G67</f>
        <v>0</v>
      </c>
      <c r="BD27">
        <f>'Screening - Mid - End '!H67</f>
        <v>0</v>
      </c>
      <c r="BE27">
        <f>'Screening - Mid - End '!I67</f>
        <v>0</v>
      </c>
      <c r="BF27">
        <f>'Screening - Mid - End '!J67</f>
        <v>0</v>
      </c>
      <c r="BG27">
        <f>'Screening - Mid - End '!K67</f>
        <v>0</v>
      </c>
      <c r="BH27">
        <f>'Screening - Mid - End '!L67</f>
        <v>0</v>
      </c>
      <c r="BI27">
        <f>'Screening - Mid - End '!M67</f>
        <v>0</v>
      </c>
      <c r="BJ27" s="14">
        <f>End!E33</f>
        <v>0</v>
      </c>
      <c r="BK27" s="14" t="str">
        <f>End!F33</f>
        <v>0 years / 0</v>
      </c>
      <c r="BL27" s="15">
        <f>End!G33</f>
        <v>0</v>
      </c>
      <c r="BM27" s="15" t="e">
        <f>End!H33</f>
        <v>#VALUE!</v>
      </c>
      <c r="BN27" s="15">
        <f>End!J33</f>
        <v>0</v>
      </c>
      <c r="BO27" s="15">
        <f>End!K33</f>
        <v>0</v>
      </c>
      <c r="BP27">
        <f>End!F67</f>
        <v>0</v>
      </c>
      <c r="BQ27">
        <f>End!G67</f>
        <v>0</v>
      </c>
      <c r="BR27">
        <f>End!H67</f>
        <v>0</v>
      </c>
      <c r="BS27">
        <f>End!I67</f>
        <v>0</v>
      </c>
      <c r="BT27">
        <f>End!J67</f>
        <v>0</v>
      </c>
      <c r="BU27">
        <f>End!K67</f>
        <v>0</v>
      </c>
      <c r="BV27">
        <f>End!L67</f>
        <v>0</v>
      </c>
    </row>
    <row r="28" spans="3:74" x14ac:dyDescent="0.25">
      <c r="C28">
        <f t="shared" si="0"/>
        <v>26</v>
      </c>
      <c r="D28">
        <f>Register!D31</f>
        <v>0</v>
      </c>
      <c r="E28">
        <f>Register!G31</f>
        <v>0</v>
      </c>
      <c r="F28">
        <f>Register!H31</f>
        <v>0</v>
      </c>
      <c r="G28">
        <f>Register!I31</f>
        <v>0</v>
      </c>
      <c r="H28">
        <f>Register!J31</f>
        <v>0</v>
      </c>
      <c r="I28" s="14">
        <f>Baseline!I33</f>
        <v>0</v>
      </c>
      <c r="J28" t="str">
        <f>Baseline!J33</f>
        <v>0 years / 0</v>
      </c>
      <c r="K28">
        <f>Baseline!K33</f>
        <v>0</v>
      </c>
      <c r="L28" t="e">
        <f>Baseline!L33</f>
        <v>#VALUE!</v>
      </c>
      <c r="M28">
        <f>Register!K31</f>
        <v>0</v>
      </c>
      <c r="N28">
        <f>Baseline!G67</f>
        <v>0</v>
      </c>
      <c r="O28">
        <f>Baseline!H67</f>
        <v>0</v>
      </c>
      <c r="P28">
        <f>Baseline!I67</f>
        <v>0</v>
      </c>
      <c r="Q28">
        <f>Baseline!J67</f>
        <v>0</v>
      </c>
      <c r="R28">
        <f>Baseline!K67</f>
        <v>0</v>
      </c>
      <c r="S28">
        <f>Baseline!L67</f>
        <v>0</v>
      </c>
      <c r="T28">
        <f>Baseline!M67</f>
        <v>0</v>
      </c>
      <c r="U28">
        <f>'Screening - Baseline - Mid'!F33</f>
        <v>0</v>
      </c>
      <c r="V28">
        <f>'Screening - Baseline - Mid'!G33</f>
        <v>0</v>
      </c>
      <c r="W28">
        <f>'Screening - Baseline - Mid'!H33</f>
        <v>0</v>
      </c>
      <c r="X28">
        <f>'Screening - Baseline - Mid'!I33</f>
        <v>0</v>
      </c>
      <c r="Y28">
        <f>'Screening - Baseline - Mid'!J33</f>
        <v>0</v>
      </c>
      <c r="Z28">
        <f>'Screening - Baseline - Mid'!K33</f>
        <v>0</v>
      </c>
      <c r="AA28">
        <f>'Screening - Baseline - Mid'!L33</f>
        <v>0</v>
      </c>
      <c r="AB28">
        <f>'Screening - Baseline - Mid'!F69</f>
        <v>0</v>
      </c>
      <c r="AC28">
        <f>'Screening - Baseline - Mid'!G69</f>
        <v>0</v>
      </c>
      <c r="AD28">
        <f>'Screening - Baseline - Mid'!H69</f>
        <v>0</v>
      </c>
      <c r="AE28">
        <f>'Screening - Baseline - Mid'!I69</f>
        <v>0</v>
      </c>
      <c r="AF28">
        <f>'Screening - Baseline - Mid'!J69</f>
        <v>0</v>
      </c>
      <c r="AG28">
        <f>'Screening - Baseline - Mid'!K69</f>
        <v>0</v>
      </c>
      <c r="AH28">
        <f>'Screening - Baseline - Mid'!L69</f>
        <v>0</v>
      </c>
      <c r="AI28" s="14">
        <f>Middle!E36</f>
        <v>0</v>
      </c>
      <c r="AJ28" s="14" t="str">
        <f>Middle!F36</f>
        <v>0 years / 0</v>
      </c>
      <c r="AK28" s="15">
        <f>Middle!G36</f>
        <v>0</v>
      </c>
      <c r="AL28" s="15" t="e">
        <f>Middle!H36</f>
        <v>#VALUE!</v>
      </c>
      <c r="AM28" s="15">
        <f>Middle!J36</f>
        <v>0</v>
      </c>
      <c r="AN28" s="15">
        <f>Middle!K36</f>
        <v>0</v>
      </c>
      <c r="AO28">
        <f>Middle!F70</f>
        <v>0</v>
      </c>
      <c r="AP28">
        <f>Middle!G70</f>
        <v>0</v>
      </c>
      <c r="AQ28">
        <f>Middle!H70</f>
        <v>0</v>
      </c>
      <c r="AR28">
        <f>Middle!I70</f>
        <v>0</v>
      </c>
      <c r="AS28">
        <f>Middle!J70</f>
        <v>0</v>
      </c>
      <c r="AT28">
        <f>Middle!K70</f>
        <v>0</v>
      </c>
      <c r="AU28">
        <f>Middle!L70</f>
        <v>0</v>
      </c>
      <c r="AV28">
        <f>'Screening - Mid - End '!G33</f>
        <v>0</v>
      </c>
      <c r="AW28">
        <f>'Screening - Mid - End '!H33</f>
        <v>0</v>
      </c>
      <c r="AX28">
        <f>'Screening - Mid - End '!I33</f>
        <v>0</v>
      </c>
      <c r="AY28">
        <f>'Screening - Mid - End '!J33</f>
        <v>0</v>
      </c>
      <c r="AZ28">
        <f>'Screening - Mid - End '!K33</f>
        <v>0</v>
      </c>
      <c r="BA28">
        <f>'Screening - Mid - End '!L33</f>
        <v>0</v>
      </c>
      <c r="BB28">
        <f>'Screening - Mid - End '!M33</f>
        <v>0</v>
      </c>
      <c r="BC28">
        <f>'Screening - Mid - End '!G68</f>
        <v>0</v>
      </c>
      <c r="BD28">
        <f>'Screening - Mid - End '!H68</f>
        <v>0</v>
      </c>
      <c r="BE28">
        <f>'Screening - Mid - End '!I68</f>
        <v>0</v>
      </c>
      <c r="BF28">
        <f>'Screening - Mid - End '!J68</f>
        <v>0</v>
      </c>
      <c r="BG28">
        <f>'Screening - Mid - End '!K68</f>
        <v>0</v>
      </c>
      <c r="BH28">
        <f>'Screening - Mid - End '!L68</f>
        <v>0</v>
      </c>
      <c r="BI28">
        <f>'Screening - Mid - End '!M68</f>
        <v>0</v>
      </c>
      <c r="BJ28" s="14">
        <f>End!E34</f>
        <v>0</v>
      </c>
      <c r="BK28" s="14" t="str">
        <f>End!F34</f>
        <v>0 years / 0</v>
      </c>
      <c r="BL28" s="15">
        <f>End!G34</f>
        <v>0</v>
      </c>
      <c r="BM28" s="15" t="e">
        <f>End!H34</f>
        <v>#VALUE!</v>
      </c>
      <c r="BN28" s="15">
        <f>End!J34</f>
        <v>0</v>
      </c>
      <c r="BO28" s="15">
        <f>End!K34</f>
        <v>0</v>
      </c>
      <c r="BP28">
        <f>End!F68</f>
        <v>0</v>
      </c>
      <c r="BQ28">
        <f>End!G68</f>
        <v>0</v>
      </c>
      <c r="BR28">
        <f>End!H68</f>
        <v>0</v>
      </c>
      <c r="BS28">
        <f>End!I68</f>
        <v>0</v>
      </c>
      <c r="BT28">
        <f>End!J68</f>
        <v>0</v>
      </c>
      <c r="BU28">
        <f>End!K68</f>
        <v>0</v>
      </c>
      <c r="BV28">
        <f>End!L68</f>
        <v>0</v>
      </c>
    </row>
    <row r="29" spans="3:74" x14ac:dyDescent="0.25">
      <c r="C29">
        <f>C28+1</f>
        <v>27</v>
      </c>
      <c r="D29">
        <f>Register!D32</f>
        <v>0</v>
      </c>
      <c r="E29">
        <f>Register!G32</f>
        <v>0</v>
      </c>
      <c r="F29">
        <f>Register!H32</f>
        <v>0</v>
      </c>
      <c r="G29">
        <f>Register!I32</f>
        <v>0</v>
      </c>
      <c r="H29">
        <f>Register!J32</f>
        <v>0</v>
      </c>
      <c r="I29" s="14">
        <f>Baseline!I34</f>
        <v>0</v>
      </c>
      <c r="J29" t="str">
        <f>Baseline!J34</f>
        <v>0 years / 0</v>
      </c>
      <c r="K29">
        <f>Baseline!K34</f>
        <v>0</v>
      </c>
      <c r="L29" t="e">
        <f>Baseline!L34</f>
        <v>#VALUE!</v>
      </c>
      <c r="M29">
        <f>Register!K32</f>
        <v>0</v>
      </c>
      <c r="N29">
        <f>Baseline!G68</f>
        <v>0</v>
      </c>
      <c r="O29">
        <f>Baseline!H68</f>
        <v>0</v>
      </c>
      <c r="P29">
        <f>Baseline!I68</f>
        <v>0</v>
      </c>
      <c r="Q29">
        <f>Baseline!J68</f>
        <v>0</v>
      </c>
      <c r="R29">
        <f>Baseline!K68</f>
        <v>0</v>
      </c>
      <c r="S29">
        <f>Baseline!L68</f>
        <v>0</v>
      </c>
      <c r="T29">
        <f>Baseline!M68</f>
        <v>0</v>
      </c>
      <c r="U29">
        <f>'Screening - Baseline - Mid'!F34</f>
        <v>0</v>
      </c>
      <c r="V29">
        <f>'Screening - Baseline - Mid'!G34</f>
        <v>0</v>
      </c>
      <c r="W29">
        <f>'Screening - Baseline - Mid'!H34</f>
        <v>0</v>
      </c>
      <c r="X29">
        <f>'Screening - Baseline - Mid'!I34</f>
        <v>0</v>
      </c>
      <c r="Y29">
        <f>'Screening - Baseline - Mid'!J34</f>
        <v>0</v>
      </c>
      <c r="Z29">
        <f>'Screening - Baseline - Mid'!K34</f>
        <v>0</v>
      </c>
      <c r="AA29">
        <f>'Screening - Baseline - Mid'!L34</f>
        <v>0</v>
      </c>
      <c r="AB29">
        <f>'Screening - Baseline - Mid'!F70</f>
        <v>0</v>
      </c>
      <c r="AC29">
        <f>'Screening - Baseline - Mid'!G70</f>
        <v>0</v>
      </c>
      <c r="AD29">
        <f>'Screening - Baseline - Mid'!H70</f>
        <v>0</v>
      </c>
      <c r="AE29">
        <f>'Screening - Baseline - Mid'!I70</f>
        <v>0</v>
      </c>
      <c r="AF29">
        <f>'Screening - Baseline - Mid'!J70</f>
        <v>0</v>
      </c>
      <c r="AG29">
        <f>'Screening - Baseline - Mid'!K70</f>
        <v>0</v>
      </c>
      <c r="AH29">
        <f>'Screening - Baseline - Mid'!L70</f>
        <v>0</v>
      </c>
      <c r="AI29" s="14">
        <f>Middle!E37</f>
        <v>0</v>
      </c>
      <c r="AJ29" s="14" t="str">
        <f>Middle!F37</f>
        <v>0 years / 0</v>
      </c>
      <c r="AK29" s="15">
        <f>Middle!G37</f>
        <v>0</v>
      </c>
      <c r="AL29" s="15" t="e">
        <f>Middle!H37</f>
        <v>#VALUE!</v>
      </c>
      <c r="AM29" s="15">
        <f>Middle!J37</f>
        <v>0</v>
      </c>
      <c r="AN29" s="15">
        <f>Middle!K37</f>
        <v>0</v>
      </c>
      <c r="AO29">
        <f>Middle!F71</f>
        <v>0</v>
      </c>
      <c r="AP29">
        <f>Middle!G71</f>
        <v>0</v>
      </c>
      <c r="AQ29">
        <f>Middle!H71</f>
        <v>0</v>
      </c>
      <c r="AR29">
        <f>Middle!I71</f>
        <v>0</v>
      </c>
      <c r="AS29">
        <f>Middle!J71</f>
        <v>0</v>
      </c>
      <c r="AT29">
        <f>Middle!K71</f>
        <v>0</v>
      </c>
      <c r="AU29">
        <f>Middle!L71</f>
        <v>0</v>
      </c>
      <c r="AV29">
        <f>'Screening - Mid - End '!G34</f>
        <v>0</v>
      </c>
      <c r="AW29">
        <f>'Screening - Mid - End '!H34</f>
        <v>0</v>
      </c>
      <c r="AX29">
        <f>'Screening - Mid - End '!I34</f>
        <v>0</v>
      </c>
      <c r="AY29">
        <f>'Screening - Mid - End '!J34</f>
        <v>0</v>
      </c>
      <c r="AZ29">
        <f>'Screening - Mid - End '!K34</f>
        <v>0</v>
      </c>
      <c r="BA29">
        <f>'Screening - Mid - End '!L34</f>
        <v>0</v>
      </c>
      <c r="BB29">
        <f>'Screening - Mid - End '!M34</f>
        <v>0</v>
      </c>
      <c r="BC29">
        <f>'Screening - Mid - End '!G69</f>
        <v>0</v>
      </c>
      <c r="BD29">
        <f>'Screening - Mid - End '!H69</f>
        <v>0</v>
      </c>
      <c r="BE29">
        <f>'Screening - Mid - End '!I69</f>
        <v>0</v>
      </c>
      <c r="BF29">
        <f>'Screening - Mid - End '!J69</f>
        <v>0</v>
      </c>
      <c r="BG29">
        <f>'Screening - Mid - End '!K69</f>
        <v>0</v>
      </c>
      <c r="BH29">
        <f>'Screening - Mid - End '!L69</f>
        <v>0</v>
      </c>
      <c r="BI29">
        <f>'Screening - Mid - End '!M69</f>
        <v>0</v>
      </c>
      <c r="BJ29" s="14">
        <f>End!E35</f>
        <v>0</v>
      </c>
      <c r="BK29" s="14" t="str">
        <f>End!F35</f>
        <v>0 years / 0</v>
      </c>
      <c r="BL29" s="15">
        <f>End!G35</f>
        <v>0</v>
      </c>
      <c r="BM29" s="15" t="e">
        <f>End!H35</f>
        <v>#VALUE!</v>
      </c>
      <c r="BN29" s="15">
        <f>End!J35</f>
        <v>0</v>
      </c>
      <c r="BO29" s="15">
        <f>End!K35</f>
        <v>0</v>
      </c>
      <c r="BP29">
        <f>End!F69</f>
        <v>0</v>
      </c>
      <c r="BQ29">
        <f>End!G69</f>
        <v>0</v>
      </c>
      <c r="BR29">
        <f>End!H69</f>
        <v>0</v>
      </c>
      <c r="BS29">
        <f>End!I69</f>
        <v>0</v>
      </c>
      <c r="BT29">
        <f>End!J69</f>
        <v>0</v>
      </c>
      <c r="BU29">
        <f>End!K69</f>
        <v>0</v>
      </c>
      <c r="BV29">
        <f>End!L69</f>
        <v>0</v>
      </c>
    </row>
    <row r="30" spans="3:74" x14ac:dyDescent="0.25">
      <c r="C30">
        <f t="shared" si="0"/>
        <v>28</v>
      </c>
      <c r="D30">
        <f>Register!D33</f>
        <v>0</v>
      </c>
      <c r="E30">
        <f>Register!G33</f>
        <v>0</v>
      </c>
      <c r="F30">
        <f>Register!H33</f>
        <v>0</v>
      </c>
      <c r="G30">
        <f>Register!I33</f>
        <v>0</v>
      </c>
      <c r="H30">
        <f>Register!J33</f>
        <v>0</v>
      </c>
      <c r="I30" s="14">
        <f>Baseline!I35</f>
        <v>0</v>
      </c>
      <c r="J30" t="str">
        <f>Baseline!J35</f>
        <v>0 years / 0</v>
      </c>
      <c r="K30">
        <f>Baseline!K35</f>
        <v>0</v>
      </c>
      <c r="L30" t="e">
        <f>Baseline!L35</f>
        <v>#VALUE!</v>
      </c>
      <c r="M30">
        <f>Register!K33</f>
        <v>0</v>
      </c>
      <c r="N30">
        <f>Baseline!G69</f>
        <v>0</v>
      </c>
      <c r="O30">
        <f>Baseline!H69</f>
        <v>0</v>
      </c>
      <c r="P30">
        <f>Baseline!I69</f>
        <v>0</v>
      </c>
      <c r="Q30">
        <f>Baseline!J69</f>
        <v>0</v>
      </c>
      <c r="R30">
        <f>Baseline!K69</f>
        <v>0</v>
      </c>
      <c r="S30">
        <f>Baseline!L69</f>
        <v>0</v>
      </c>
      <c r="T30">
        <f>Baseline!M69</f>
        <v>0</v>
      </c>
      <c r="U30">
        <f>'Screening - Baseline - Mid'!F35</f>
        <v>0</v>
      </c>
      <c r="V30">
        <f>'Screening - Baseline - Mid'!G35</f>
        <v>0</v>
      </c>
      <c r="W30">
        <f>'Screening - Baseline - Mid'!H35</f>
        <v>0</v>
      </c>
      <c r="X30">
        <f>'Screening - Baseline - Mid'!I35</f>
        <v>0</v>
      </c>
      <c r="Y30">
        <f>'Screening - Baseline - Mid'!J35</f>
        <v>0</v>
      </c>
      <c r="Z30">
        <f>'Screening - Baseline - Mid'!K35</f>
        <v>0</v>
      </c>
      <c r="AA30">
        <f>'Screening - Baseline - Mid'!L35</f>
        <v>0</v>
      </c>
      <c r="AB30">
        <f>'Screening - Baseline - Mid'!F71</f>
        <v>0</v>
      </c>
      <c r="AC30">
        <f>'Screening - Baseline - Mid'!G71</f>
        <v>0</v>
      </c>
      <c r="AD30">
        <f>'Screening - Baseline - Mid'!H71</f>
        <v>0</v>
      </c>
      <c r="AE30">
        <f>'Screening - Baseline - Mid'!I71</f>
        <v>0</v>
      </c>
      <c r="AF30">
        <f>'Screening - Baseline - Mid'!J71</f>
        <v>0</v>
      </c>
      <c r="AG30">
        <f>'Screening - Baseline - Mid'!K71</f>
        <v>0</v>
      </c>
      <c r="AH30">
        <f>'Screening - Baseline - Mid'!L71</f>
        <v>0</v>
      </c>
      <c r="AI30" s="14">
        <f>Middle!E38</f>
        <v>0</v>
      </c>
      <c r="AJ30" s="14" t="str">
        <f>Middle!F38</f>
        <v>0 years / 0</v>
      </c>
      <c r="AK30" s="15">
        <f>Middle!G38</f>
        <v>0</v>
      </c>
      <c r="AL30" s="15" t="e">
        <f>Middle!H38</f>
        <v>#VALUE!</v>
      </c>
      <c r="AM30" s="15">
        <f>Middle!J38</f>
        <v>0</v>
      </c>
      <c r="AN30" s="15">
        <f>Middle!K38</f>
        <v>0</v>
      </c>
      <c r="AO30">
        <f>Middle!F72</f>
        <v>0</v>
      </c>
      <c r="AP30">
        <f>Middle!G72</f>
        <v>0</v>
      </c>
      <c r="AQ30">
        <f>Middle!H72</f>
        <v>0</v>
      </c>
      <c r="AR30">
        <f>Middle!I72</f>
        <v>0</v>
      </c>
      <c r="AS30">
        <f>Middle!J72</f>
        <v>0</v>
      </c>
      <c r="AT30">
        <f>Middle!K72</f>
        <v>0</v>
      </c>
      <c r="AU30">
        <f>Middle!L72</f>
        <v>0</v>
      </c>
      <c r="AV30">
        <f>'Screening - Mid - End '!G35</f>
        <v>0</v>
      </c>
      <c r="AW30">
        <f>'Screening - Mid - End '!H35</f>
        <v>0</v>
      </c>
      <c r="AX30">
        <f>'Screening - Mid - End '!I35</f>
        <v>0</v>
      </c>
      <c r="AY30">
        <f>'Screening - Mid - End '!J35</f>
        <v>0</v>
      </c>
      <c r="AZ30">
        <f>'Screening - Mid - End '!K35</f>
        <v>0</v>
      </c>
      <c r="BA30">
        <f>'Screening - Mid - End '!L35</f>
        <v>0</v>
      </c>
      <c r="BB30">
        <f>'Screening - Mid - End '!M35</f>
        <v>0</v>
      </c>
      <c r="BC30">
        <f>'Screening - Mid - End '!G70</f>
        <v>0</v>
      </c>
      <c r="BD30">
        <f>'Screening - Mid - End '!H70</f>
        <v>0</v>
      </c>
      <c r="BE30">
        <f>'Screening - Mid - End '!I70</f>
        <v>0</v>
      </c>
      <c r="BF30">
        <f>'Screening - Mid - End '!J70</f>
        <v>0</v>
      </c>
      <c r="BG30">
        <f>'Screening - Mid - End '!K70</f>
        <v>0</v>
      </c>
      <c r="BH30">
        <f>'Screening - Mid - End '!L70</f>
        <v>0</v>
      </c>
      <c r="BI30">
        <f>'Screening - Mid - End '!M70</f>
        <v>0</v>
      </c>
      <c r="BJ30" s="14">
        <f>End!E36</f>
        <v>0</v>
      </c>
      <c r="BK30" s="14" t="str">
        <f>End!F36</f>
        <v>0 years / 0</v>
      </c>
      <c r="BL30" s="15">
        <f>End!G36</f>
        <v>0</v>
      </c>
      <c r="BM30" s="15" t="e">
        <f>End!H36</f>
        <v>#VALUE!</v>
      </c>
      <c r="BN30" s="15">
        <f>End!J36</f>
        <v>0</v>
      </c>
      <c r="BO30" s="15">
        <f>End!K36</f>
        <v>0</v>
      </c>
      <c r="BP30">
        <f>End!F70</f>
        <v>0</v>
      </c>
      <c r="BQ30">
        <f>End!G70</f>
        <v>0</v>
      </c>
      <c r="BR30">
        <f>End!H70</f>
        <v>0</v>
      </c>
      <c r="BS30">
        <f>End!I70</f>
        <v>0</v>
      </c>
      <c r="BT30">
        <f>End!J70</f>
        <v>0</v>
      </c>
      <c r="BU30">
        <f>End!K70</f>
        <v>0</v>
      </c>
      <c r="BV30">
        <f>End!L70</f>
        <v>0</v>
      </c>
    </row>
    <row r="31" spans="3:74" x14ac:dyDescent="0.25">
      <c r="C31">
        <f t="shared" si="0"/>
        <v>29</v>
      </c>
      <c r="D31">
        <f>Register!D34</f>
        <v>0</v>
      </c>
      <c r="E31">
        <f>Register!G34</f>
        <v>0</v>
      </c>
      <c r="F31">
        <f>Register!H34</f>
        <v>0</v>
      </c>
      <c r="G31">
        <f>Register!I34</f>
        <v>0</v>
      </c>
      <c r="H31">
        <f>Register!J34</f>
        <v>0</v>
      </c>
      <c r="I31" s="14">
        <f>Baseline!I36</f>
        <v>0</v>
      </c>
      <c r="J31" t="str">
        <f>Baseline!J36</f>
        <v>0 years / 0</v>
      </c>
      <c r="K31">
        <f>Baseline!K36</f>
        <v>0</v>
      </c>
      <c r="L31" t="e">
        <f>Baseline!L36</f>
        <v>#VALUE!</v>
      </c>
      <c r="M31">
        <f>Register!K34</f>
        <v>0</v>
      </c>
      <c r="N31">
        <f>Baseline!G70</f>
        <v>0</v>
      </c>
      <c r="O31">
        <f>Baseline!H70</f>
        <v>0</v>
      </c>
      <c r="P31">
        <f>Baseline!I70</f>
        <v>0</v>
      </c>
      <c r="Q31">
        <f>Baseline!J70</f>
        <v>0</v>
      </c>
      <c r="R31">
        <f>Baseline!K70</f>
        <v>0</v>
      </c>
      <c r="S31">
        <f>Baseline!L70</f>
        <v>0</v>
      </c>
      <c r="T31">
        <f>Baseline!M70</f>
        <v>0</v>
      </c>
      <c r="U31">
        <f>'Screening - Baseline - Mid'!F36</f>
        <v>0</v>
      </c>
      <c r="V31">
        <f>'Screening - Baseline - Mid'!G36</f>
        <v>0</v>
      </c>
      <c r="W31">
        <f>'Screening - Baseline - Mid'!H36</f>
        <v>0</v>
      </c>
      <c r="X31">
        <f>'Screening - Baseline - Mid'!I36</f>
        <v>0</v>
      </c>
      <c r="Y31">
        <f>'Screening - Baseline - Mid'!J36</f>
        <v>0</v>
      </c>
      <c r="Z31">
        <f>'Screening - Baseline - Mid'!K36</f>
        <v>0</v>
      </c>
      <c r="AA31">
        <f>'Screening - Baseline - Mid'!L36</f>
        <v>0</v>
      </c>
      <c r="AB31">
        <f>'Screening - Baseline - Mid'!F72</f>
        <v>0</v>
      </c>
      <c r="AC31">
        <f>'Screening - Baseline - Mid'!G72</f>
        <v>0</v>
      </c>
      <c r="AD31">
        <f>'Screening - Baseline - Mid'!H72</f>
        <v>0</v>
      </c>
      <c r="AE31">
        <f>'Screening - Baseline - Mid'!I72</f>
        <v>0</v>
      </c>
      <c r="AF31">
        <f>'Screening - Baseline - Mid'!J72</f>
        <v>0</v>
      </c>
      <c r="AG31">
        <f>'Screening - Baseline - Mid'!K72</f>
        <v>0</v>
      </c>
      <c r="AH31">
        <f>'Screening - Baseline - Mid'!L72</f>
        <v>0</v>
      </c>
      <c r="AI31" s="14">
        <f>Middle!E39</f>
        <v>0</v>
      </c>
      <c r="AJ31" s="14" t="str">
        <f>Middle!F39</f>
        <v>0 years / 0</v>
      </c>
      <c r="AK31" s="15">
        <f>Middle!G39</f>
        <v>0</v>
      </c>
      <c r="AL31" s="15" t="e">
        <f>Middle!H39</f>
        <v>#VALUE!</v>
      </c>
      <c r="AM31" s="15">
        <f>Middle!J39</f>
        <v>0</v>
      </c>
      <c r="AN31" s="15">
        <f>Middle!K39</f>
        <v>0</v>
      </c>
      <c r="AO31">
        <f>Middle!F73</f>
        <v>0</v>
      </c>
      <c r="AP31">
        <f>Middle!G73</f>
        <v>0</v>
      </c>
      <c r="AQ31">
        <f>Middle!H73</f>
        <v>0</v>
      </c>
      <c r="AR31">
        <f>Middle!I73</f>
        <v>0</v>
      </c>
      <c r="AS31">
        <f>Middle!J73</f>
        <v>0</v>
      </c>
      <c r="AT31">
        <f>Middle!K73</f>
        <v>0</v>
      </c>
      <c r="AU31">
        <f>Middle!L73</f>
        <v>0</v>
      </c>
      <c r="AV31">
        <f>'Screening - Mid - End '!G36</f>
        <v>0</v>
      </c>
      <c r="AW31">
        <f>'Screening - Mid - End '!H36</f>
        <v>0</v>
      </c>
      <c r="AX31">
        <f>'Screening - Mid - End '!I36</f>
        <v>0</v>
      </c>
      <c r="AY31">
        <f>'Screening - Mid - End '!J36</f>
        <v>0</v>
      </c>
      <c r="AZ31">
        <f>'Screening - Mid - End '!K36</f>
        <v>0</v>
      </c>
      <c r="BA31">
        <f>'Screening - Mid - End '!L36</f>
        <v>0</v>
      </c>
      <c r="BB31">
        <f>'Screening - Mid - End '!M36</f>
        <v>0</v>
      </c>
      <c r="BC31">
        <f>'Screening - Mid - End '!G71</f>
        <v>0</v>
      </c>
      <c r="BD31">
        <f>'Screening - Mid - End '!H71</f>
        <v>0</v>
      </c>
      <c r="BE31">
        <f>'Screening - Mid - End '!I71</f>
        <v>0</v>
      </c>
      <c r="BF31">
        <f>'Screening - Mid - End '!J71</f>
        <v>0</v>
      </c>
      <c r="BG31">
        <f>'Screening - Mid - End '!K71</f>
        <v>0</v>
      </c>
      <c r="BH31">
        <f>'Screening - Mid - End '!L71</f>
        <v>0</v>
      </c>
      <c r="BI31">
        <f>'Screening - Mid - End '!M71</f>
        <v>0</v>
      </c>
      <c r="BJ31" s="14">
        <f>End!E37</f>
        <v>0</v>
      </c>
      <c r="BK31" s="14" t="str">
        <f>End!F37</f>
        <v>0 years / 0</v>
      </c>
      <c r="BL31" s="15">
        <f>End!G37</f>
        <v>0</v>
      </c>
      <c r="BM31" s="15" t="e">
        <f>End!H37</f>
        <v>#VALUE!</v>
      </c>
      <c r="BN31" s="15">
        <f>End!J37</f>
        <v>0</v>
      </c>
      <c r="BO31" s="15">
        <f>End!K37</f>
        <v>0</v>
      </c>
      <c r="BP31">
        <f>End!F71</f>
        <v>0</v>
      </c>
      <c r="BQ31">
        <f>End!G71</f>
        <v>0</v>
      </c>
      <c r="BR31">
        <f>End!H71</f>
        <v>0</v>
      </c>
      <c r="BS31">
        <f>End!I71</f>
        <v>0</v>
      </c>
      <c r="BT31">
        <f>End!J71</f>
        <v>0</v>
      </c>
      <c r="BU31">
        <f>End!K71</f>
        <v>0</v>
      </c>
      <c r="BV31">
        <f>End!L71</f>
        <v>0</v>
      </c>
    </row>
    <row r="32" spans="3:74" x14ac:dyDescent="0.25">
      <c r="C32">
        <f>C31+1</f>
        <v>30</v>
      </c>
      <c r="D32">
        <f>Register!D35</f>
        <v>0</v>
      </c>
      <c r="E32">
        <f>Register!G35</f>
        <v>0</v>
      </c>
      <c r="F32">
        <f>Register!H35</f>
        <v>0</v>
      </c>
      <c r="G32">
        <f>Register!I35</f>
        <v>0</v>
      </c>
      <c r="H32">
        <f>Register!J35</f>
        <v>0</v>
      </c>
      <c r="I32" s="14">
        <f>Baseline!I37</f>
        <v>0</v>
      </c>
      <c r="J32" t="str">
        <f>Baseline!J37</f>
        <v>0 years / 0</v>
      </c>
      <c r="K32">
        <f>Baseline!K37</f>
        <v>0</v>
      </c>
      <c r="L32" t="e">
        <f>Baseline!L37</f>
        <v>#VALUE!</v>
      </c>
      <c r="M32">
        <f>Register!K35</f>
        <v>0</v>
      </c>
      <c r="N32">
        <f>Baseline!G71</f>
        <v>0</v>
      </c>
      <c r="O32">
        <f>Baseline!H71</f>
        <v>0</v>
      </c>
      <c r="P32">
        <f>Baseline!I71</f>
        <v>0</v>
      </c>
      <c r="Q32">
        <f>Baseline!J71</f>
        <v>0</v>
      </c>
      <c r="R32">
        <f>Baseline!K71</f>
        <v>0</v>
      </c>
      <c r="S32">
        <f>Baseline!L71</f>
        <v>0</v>
      </c>
      <c r="T32">
        <f>Baseline!M71</f>
        <v>0</v>
      </c>
      <c r="U32">
        <f>'Screening - Baseline - Mid'!F37</f>
        <v>0</v>
      </c>
      <c r="V32">
        <f>'Screening - Baseline - Mid'!G37</f>
        <v>0</v>
      </c>
      <c r="W32">
        <f>'Screening - Baseline - Mid'!H37</f>
        <v>0</v>
      </c>
      <c r="X32">
        <f>'Screening - Baseline - Mid'!I37</f>
        <v>0</v>
      </c>
      <c r="Y32">
        <f>'Screening - Baseline - Mid'!J37</f>
        <v>0</v>
      </c>
      <c r="Z32">
        <f>'Screening - Baseline - Mid'!K37</f>
        <v>0</v>
      </c>
      <c r="AA32">
        <f>'Screening - Baseline - Mid'!L37</f>
        <v>0</v>
      </c>
      <c r="AB32">
        <f>'Screening - Baseline - Mid'!F73</f>
        <v>0</v>
      </c>
      <c r="AC32">
        <f>'Screening - Baseline - Mid'!G73</f>
        <v>0</v>
      </c>
      <c r="AD32">
        <f>'Screening - Baseline - Mid'!H73</f>
        <v>0</v>
      </c>
      <c r="AE32">
        <f>'Screening - Baseline - Mid'!I73</f>
        <v>0</v>
      </c>
      <c r="AF32">
        <f>'Screening - Baseline - Mid'!J73</f>
        <v>0</v>
      </c>
      <c r="AG32">
        <f>'Screening - Baseline - Mid'!K73</f>
        <v>0</v>
      </c>
      <c r="AH32">
        <f>'Screening - Baseline - Mid'!L73</f>
        <v>0</v>
      </c>
      <c r="AI32" s="14">
        <f>Middle!E40</f>
        <v>0</v>
      </c>
      <c r="AJ32" s="14" t="str">
        <f>Middle!F40</f>
        <v>0 years / 0</v>
      </c>
      <c r="AK32" s="15">
        <f>Middle!G40</f>
        <v>0</v>
      </c>
      <c r="AL32" s="15" t="e">
        <f>Middle!H40</f>
        <v>#VALUE!</v>
      </c>
      <c r="AM32" s="15">
        <f>Middle!J40</f>
        <v>0</v>
      </c>
      <c r="AN32" s="15">
        <f>Middle!K40</f>
        <v>0</v>
      </c>
      <c r="AO32">
        <f>Middle!F74</f>
        <v>0</v>
      </c>
      <c r="AP32">
        <f>Middle!G74</f>
        <v>0</v>
      </c>
      <c r="AQ32">
        <f>Middle!H74</f>
        <v>0</v>
      </c>
      <c r="AR32">
        <f>Middle!I74</f>
        <v>0</v>
      </c>
      <c r="AS32">
        <f>Middle!J74</f>
        <v>0</v>
      </c>
      <c r="AT32">
        <f>Middle!K74</f>
        <v>0</v>
      </c>
      <c r="AU32">
        <f>Middle!L74</f>
        <v>0</v>
      </c>
      <c r="AV32">
        <f>'Screening - Mid - End '!G37</f>
        <v>0</v>
      </c>
      <c r="AW32">
        <f>'Screening - Mid - End '!H37</f>
        <v>0</v>
      </c>
      <c r="AX32">
        <f>'Screening - Mid - End '!I37</f>
        <v>0</v>
      </c>
      <c r="AY32">
        <f>'Screening - Mid - End '!J37</f>
        <v>0</v>
      </c>
      <c r="AZ32">
        <f>'Screening - Mid - End '!K37</f>
        <v>0</v>
      </c>
      <c r="BA32">
        <f>'Screening - Mid - End '!L37</f>
        <v>0</v>
      </c>
      <c r="BB32">
        <f>'Screening - Mid - End '!M37</f>
        <v>0</v>
      </c>
      <c r="BC32">
        <f>'Screening - Mid - End '!G72</f>
        <v>0</v>
      </c>
      <c r="BD32">
        <f>'Screening - Mid - End '!H72</f>
        <v>0</v>
      </c>
      <c r="BE32">
        <f>'Screening - Mid - End '!I72</f>
        <v>0</v>
      </c>
      <c r="BF32">
        <f>'Screening - Mid - End '!J72</f>
        <v>0</v>
      </c>
      <c r="BG32">
        <f>'Screening - Mid - End '!K72</f>
        <v>0</v>
      </c>
      <c r="BH32">
        <f>'Screening - Mid - End '!L72</f>
        <v>0</v>
      </c>
      <c r="BI32">
        <f>'Screening - Mid - End '!M72</f>
        <v>0</v>
      </c>
      <c r="BJ32" s="14">
        <f>End!E38</f>
        <v>0</v>
      </c>
      <c r="BK32" s="14" t="str">
        <f>End!F38</f>
        <v>0 years / 0</v>
      </c>
      <c r="BL32" s="15">
        <f>End!G38</f>
        <v>0</v>
      </c>
      <c r="BM32" s="15" t="e">
        <f>End!H38</f>
        <v>#VALUE!</v>
      </c>
      <c r="BN32" s="15">
        <f>End!J38</f>
        <v>0</v>
      </c>
      <c r="BO32" s="15">
        <f>End!K38</f>
        <v>0</v>
      </c>
      <c r="BP32">
        <f>End!F72</f>
        <v>0</v>
      </c>
      <c r="BQ32">
        <f>End!G72</f>
        <v>0</v>
      </c>
      <c r="BR32">
        <f>End!H72</f>
        <v>0</v>
      </c>
      <c r="BS32">
        <f>End!I72</f>
        <v>0</v>
      </c>
      <c r="BT32">
        <f>End!J72</f>
        <v>0</v>
      </c>
      <c r="BU32">
        <f>End!K72</f>
        <v>0</v>
      </c>
      <c r="BV32">
        <f>End!L72</f>
        <v>0</v>
      </c>
    </row>
    <row r="35" spans="11:68" x14ac:dyDescent="0.25">
      <c r="K35" t="s">
        <v>136</v>
      </c>
      <c r="AK35" t="s">
        <v>136</v>
      </c>
      <c r="BL35" t="s">
        <v>139</v>
      </c>
    </row>
    <row r="36" spans="11:68" x14ac:dyDescent="0.25">
      <c r="K36" s="79">
        <f>Baseline!O19</f>
        <v>0</v>
      </c>
      <c r="L36" s="79"/>
      <c r="M36" s="79"/>
      <c r="N36" s="79"/>
      <c r="AK36" s="80">
        <f>Middle!O22</f>
        <v>0</v>
      </c>
      <c r="AL36" s="80"/>
      <c r="AM36" s="80"/>
      <c r="AN36" s="80"/>
      <c r="AO36" s="80"/>
      <c r="BL36" s="79">
        <f>End!P21</f>
        <v>0</v>
      </c>
      <c r="BM36" s="79"/>
      <c r="BN36" s="79"/>
      <c r="BO36" s="79"/>
      <c r="BP36" s="79"/>
    </row>
    <row r="37" spans="11:68" x14ac:dyDescent="0.25">
      <c r="K37" s="79"/>
      <c r="L37" s="79"/>
      <c r="M37" s="79"/>
      <c r="N37" s="79"/>
      <c r="AK37" s="80"/>
      <c r="AL37" s="80"/>
      <c r="AM37" s="80"/>
      <c r="AN37" s="80"/>
      <c r="AO37" s="80"/>
      <c r="BL37" s="79"/>
      <c r="BM37" s="79"/>
      <c r="BN37" s="79"/>
      <c r="BO37" s="79"/>
      <c r="BP37" s="79"/>
    </row>
    <row r="38" spans="11:68" x14ac:dyDescent="0.25">
      <c r="K38" s="79"/>
      <c r="L38" s="79"/>
      <c r="M38" s="79"/>
      <c r="N38" s="79"/>
      <c r="AK38" s="80"/>
      <c r="AL38" s="80"/>
      <c r="AM38" s="80"/>
      <c r="AN38" s="80"/>
      <c r="AO38" s="80"/>
      <c r="BL38" s="79"/>
      <c r="BM38" s="79"/>
      <c r="BN38" s="79"/>
      <c r="BO38" s="79"/>
      <c r="BP38" s="79"/>
    </row>
    <row r="39" spans="11:68" x14ac:dyDescent="0.25">
      <c r="K39" s="79"/>
      <c r="L39" s="79"/>
      <c r="M39" s="79"/>
      <c r="N39" s="79"/>
      <c r="AK39" s="80"/>
      <c r="AL39" s="80"/>
      <c r="AM39" s="80"/>
      <c r="AN39" s="80"/>
      <c r="AO39" s="80"/>
      <c r="BL39" s="79"/>
      <c r="BM39" s="79"/>
      <c r="BN39" s="79"/>
      <c r="BO39" s="79"/>
      <c r="BP39" s="79"/>
    </row>
    <row r="40" spans="11:68" x14ac:dyDescent="0.25">
      <c r="K40" s="79"/>
      <c r="L40" s="79"/>
      <c r="M40" s="79"/>
      <c r="N40" s="79"/>
      <c r="AK40" s="80"/>
      <c r="AL40" s="80"/>
      <c r="AM40" s="80"/>
      <c r="AN40" s="80"/>
      <c r="AO40" s="80"/>
      <c r="BL40" s="79"/>
      <c r="BM40" s="79"/>
      <c r="BN40" s="79"/>
      <c r="BO40" s="79"/>
      <c r="BP40" s="79"/>
    </row>
    <row r="41" spans="11:68" x14ac:dyDescent="0.25">
      <c r="K41" s="79"/>
      <c r="L41" s="79"/>
      <c r="M41" s="79"/>
      <c r="N41" s="79"/>
      <c r="AK41" s="80"/>
      <c r="AL41" s="80"/>
      <c r="AM41" s="80"/>
      <c r="AN41" s="80"/>
      <c r="AO41" s="80"/>
      <c r="BL41" s="79"/>
      <c r="BM41" s="79"/>
      <c r="BN41" s="79"/>
      <c r="BO41" s="79"/>
      <c r="BP41" s="79"/>
    </row>
    <row r="42" spans="11:68" x14ac:dyDescent="0.25">
      <c r="K42" s="79"/>
      <c r="L42" s="79"/>
      <c r="M42" s="79"/>
      <c r="N42" s="79"/>
      <c r="AK42" s="80"/>
      <c r="AL42" s="80"/>
      <c r="AM42" s="80"/>
      <c r="AN42" s="80"/>
      <c r="AO42" s="80"/>
      <c r="BL42" s="79"/>
      <c r="BM42" s="79"/>
      <c r="BN42" s="79"/>
      <c r="BO42" s="79"/>
      <c r="BP42" s="79"/>
    </row>
    <row r="43" spans="11:68" x14ac:dyDescent="0.25">
      <c r="K43" s="79"/>
      <c r="L43" s="79"/>
      <c r="M43" s="79"/>
      <c r="N43" s="79"/>
      <c r="AK43" s="80"/>
      <c r="AL43" s="80"/>
      <c r="AM43" s="80"/>
      <c r="AN43" s="80"/>
      <c r="AO43" s="80"/>
      <c r="BL43" s="79"/>
      <c r="BM43" s="79"/>
      <c r="BN43" s="79"/>
      <c r="BO43" s="79"/>
      <c r="BP43" s="79"/>
    </row>
    <row r="44" spans="11:68" x14ac:dyDescent="0.25">
      <c r="K44" t="s">
        <v>137</v>
      </c>
      <c r="AK44" t="s">
        <v>137</v>
      </c>
      <c r="BL44" t="s">
        <v>140</v>
      </c>
    </row>
    <row r="45" spans="11:68" x14ac:dyDescent="0.25">
      <c r="K45" s="79">
        <f>Baseline!O33</f>
        <v>0</v>
      </c>
      <c r="L45" s="79"/>
      <c r="M45" s="79"/>
      <c r="N45" s="79"/>
      <c r="AK45" s="79">
        <f>Middle!O37</f>
        <v>0</v>
      </c>
      <c r="AL45" s="79"/>
      <c r="AM45" s="79"/>
      <c r="AN45" s="79"/>
      <c r="AO45" s="79"/>
      <c r="BL45" s="79">
        <f>End!P36</f>
        <v>0</v>
      </c>
      <c r="BM45" s="79"/>
      <c r="BN45" s="79"/>
      <c r="BO45" s="79"/>
      <c r="BP45" s="79"/>
    </row>
    <row r="46" spans="11:68" x14ac:dyDescent="0.25">
      <c r="K46" s="79"/>
      <c r="L46" s="79"/>
      <c r="M46" s="79"/>
      <c r="N46" s="79"/>
      <c r="AK46" s="79"/>
      <c r="AL46" s="79"/>
      <c r="AM46" s="79"/>
      <c r="AN46" s="79"/>
      <c r="AO46" s="79"/>
      <c r="BL46" s="79"/>
      <c r="BM46" s="79"/>
      <c r="BN46" s="79"/>
      <c r="BO46" s="79"/>
      <c r="BP46" s="79"/>
    </row>
    <row r="47" spans="11:68" x14ac:dyDescent="0.25">
      <c r="K47" s="79"/>
      <c r="L47" s="79"/>
      <c r="M47" s="79"/>
      <c r="N47" s="79"/>
      <c r="AK47" s="79"/>
      <c r="AL47" s="79"/>
      <c r="AM47" s="79"/>
      <c r="AN47" s="79"/>
      <c r="AO47" s="79"/>
      <c r="BL47" s="79"/>
      <c r="BM47" s="79"/>
      <c r="BN47" s="79"/>
      <c r="BO47" s="79"/>
      <c r="BP47" s="79"/>
    </row>
    <row r="48" spans="11:68" x14ac:dyDescent="0.25">
      <c r="K48" s="79"/>
      <c r="L48" s="79"/>
      <c r="M48" s="79"/>
      <c r="N48" s="79"/>
      <c r="AK48" s="79"/>
      <c r="AL48" s="79"/>
      <c r="AM48" s="79"/>
      <c r="AN48" s="79"/>
      <c r="AO48" s="79"/>
      <c r="BL48" s="79"/>
      <c r="BM48" s="79"/>
      <c r="BN48" s="79"/>
      <c r="BO48" s="79"/>
      <c r="BP48" s="79"/>
    </row>
    <row r="49" spans="11:68" x14ac:dyDescent="0.25">
      <c r="K49" s="79"/>
      <c r="L49" s="79"/>
      <c r="M49" s="79"/>
      <c r="N49" s="79"/>
      <c r="AK49" s="79"/>
      <c r="AL49" s="79"/>
      <c r="AM49" s="79"/>
      <c r="AN49" s="79"/>
      <c r="AO49" s="79"/>
      <c r="BL49" s="79"/>
      <c r="BM49" s="79"/>
      <c r="BN49" s="79"/>
      <c r="BO49" s="79"/>
      <c r="BP49" s="79"/>
    </row>
    <row r="50" spans="11:68" x14ac:dyDescent="0.25">
      <c r="K50" s="79"/>
      <c r="L50" s="79"/>
      <c r="M50" s="79"/>
      <c r="N50" s="79"/>
      <c r="AK50" s="79"/>
      <c r="AL50" s="79"/>
      <c r="AM50" s="79"/>
      <c r="AN50" s="79"/>
      <c r="AO50" s="79"/>
      <c r="BL50" s="79"/>
      <c r="BM50" s="79"/>
      <c r="BN50" s="79"/>
      <c r="BO50" s="79"/>
      <c r="BP50" s="79"/>
    </row>
    <row r="51" spans="11:68" x14ac:dyDescent="0.25">
      <c r="K51" s="79"/>
      <c r="L51" s="79"/>
      <c r="M51" s="79"/>
      <c r="N51" s="79"/>
      <c r="AK51" s="79"/>
      <c r="AL51" s="79"/>
      <c r="AM51" s="79"/>
      <c r="AN51" s="79"/>
      <c r="AO51" s="79"/>
      <c r="BL51" s="79"/>
      <c r="BM51" s="79"/>
      <c r="BN51" s="79"/>
      <c r="BO51" s="79"/>
      <c r="BP51" s="79"/>
    </row>
    <row r="52" spans="11:68" x14ac:dyDescent="0.25">
      <c r="K52" s="79"/>
      <c r="L52" s="79"/>
      <c r="M52" s="79"/>
      <c r="N52" s="79"/>
      <c r="AK52" s="79"/>
      <c r="AL52" s="79"/>
      <c r="AM52" s="79"/>
      <c r="AN52" s="79"/>
      <c r="AO52" s="79"/>
      <c r="BL52" s="79"/>
      <c r="BM52" s="79"/>
      <c r="BN52" s="79"/>
      <c r="BO52" s="79"/>
      <c r="BP52" s="79"/>
    </row>
    <row r="53" spans="11:68" x14ac:dyDescent="0.25">
      <c r="K53" s="79"/>
      <c r="L53" s="79"/>
      <c r="M53" s="79"/>
      <c r="N53" s="79"/>
      <c r="AK53" s="79"/>
      <c r="AL53" s="79"/>
      <c r="AM53" s="79"/>
      <c r="AN53" s="79"/>
      <c r="AO53" s="79"/>
      <c r="BL53" s="79"/>
      <c r="BM53" s="79"/>
      <c r="BN53" s="79"/>
      <c r="BO53" s="79"/>
      <c r="BP53" s="79"/>
    </row>
    <row r="54" spans="11:68" x14ac:dyDescent="0.25">
      <c r="K54" s="79"/>
      <c r="L54" s="79"/>
      <c r="M54" s="79"/>
      <c r="N54" s="79"/>
      <c r="AK54" t="s">
        <v>138</v>
      </c>
      <c r="BL54" s="79"/>
      <c r="BM54" s="79"/>
      <c r="BN54" s="79"/>
      <c r="BO54" s="79"/>
      <c r="BP54" s="79"/>
    </row>
    <row r="55" spans="11:68" x14ac:dyDescent="0.25">
      <c r="AK55" s="79">
        <f>Middle!O52</f>
        <v>0</v>
      </c>
      <c r="AL55" s="79"/>
      <c r="AM55" s="79"/>
      <c r="AN55" s="79"/>
      <c r="AO55" s="79"/>
      <c r="BL55" t="s">
        <v>138</v>
      </c>
    </row>
    <row r="56" spans="11:68" x14ac:dyDescent="0.25">
      <c r="AK56" s="79"/>
      <c r="AL56" s="79"/>
      <c r="AM56" s="79"/>
      <c r="AN56" s="79"/>
      <c r="AO56" s="79"/>
      <c r="BL56" s="79">
        <f>End!P51</f>
        <v>0</v>
      </c>
      <c r="BM56" s="79"/>
      <c r="BN56" s="79"/>
      <c r="BO56" s="79"/>
      <c r="BP56" s="79"/>
    </row>
    <row r="57" spans="11:68" x14ac:dyDescent="0.25">
      <c r="AK57" s="79"/>
      <c r="AL57" s="79"/>
      <c r="AM57" s="79"/>
      <c r="AN57" s="79"/>
      <c r="AO57" s="79"/>
      <c r="BL57" s="79"/>
      <c r="BM57" s="79"/>
      <c r="BN57" s="79"/>
      <c r="BO57" s="79"/>
      <c r="BP57" s="79"/>
    </row>
    <row r="58" spans="11:68" x14ac:dyDescent="0.25">
      <c r="AK58" s="79"/>
      <c r="AL58" s="79"/>
      <c r="AM58" s="79"/>
      <c r="AN58" s="79"/>
      <c r="AO58" s="79"/>
      <c r="BL58" s="79"/>
      <c r="BM58" s="79"/>
      <c r="BN58" s="79"/>
      <c r="BO58" s="79"/>
      <c r="BP58" s="79"/>
    </row>
    <row r="59" spans="11:68" x14ac:dyDescent="0.25">
      <c r="AK59" s="79"/>
      <c r="AL59" s="79"/>
      <c r="AM59" s="79"/>
      <c r="AN59" s="79"/>
      <c r="AO59" s="79"/>
      <c r="BL59" s="79"/>
      <c r="BM59" s="79"/>
      <c r="BN59" s="79"/>
      <c r="BO59" s="79"/>
      <c r="BP59" s="79"/>
    </row>
    <row r="60" spans="11:68" x14ac:dyDescent="0.25">
      <c r="AK60" s="79"/>
      <c r="AL60" s="79"/>
      <c r="AM60" s="79"/>
      <c r="AN60" s="79"/>
      <c r="AO60" s="79"/>
      <c r="BL60" s="79"/>
      <c r="BM60" s="79"/>
      <c r="BN60" s="79"/>
      <c r="BO60" s="79"/>
      <c r="BP60" s="79"/>
    </row>
    <row r="61" spans="11:68" x14ac:dyDescent="0.25">
      <c r="AK61" s="79"/>
      <c r="AL61" s="79"/>
      <c r="AM61" s="79"/>
      <c r="AN61" s="79"/>
      <c r="AO61" s="79"/>
      <c r="BL61" s="79"/>
      <c r="BM61" s="79"/>
      <c r="BN61" s="79"/>
      <c r="BO61" s="79"/>
      <c r="BP61" s="79"/>
    </row>
    <row r="62" spans="11:68" x14ac:dyDescent="0.25">
      <c r="AK62" s="79"/>
      <c r="AL62" s="79"/>
      <c r="AM62" s="79"/>
      <c r="AN62" s="79"/>
      <c r="AO62" s="79"/>
      <c r="BL62" s="79"/>
      <c r="BM62" s="79"/>
      <c r="BN62" s="79"/>
      <c r="BO62" s="79"/>
      <c r="BP62" s="79"/>
    </row>
    <row r="63" spans="11:68" x14ac:dyDescent="0.25">
      <c r="AK63" s="79"/>
      <c r="AL63" s="79"/>
      <c r="AM63" s="79"/>
      <c r="AN63" s="79"/>
      <c r="AO63" s="79"/>
      <c r="BL63" s="79"/>
      <c r="BM63" s="79"/>
      <c r="BN63" s="79"/>
      <c r="BO63" s="79"/>
      <c r="BP63" s="79"/>
    </row>
    <row r="64" spans="11:68" x14ac:dyDescent="0.25">
      <c r="BL64" s="79"/>
      <c r="BM64" s="79"/>
      <c r="BN64" s="79"/>
      <c r="BO64" s="79"/>
      <c r="BP64" s="79"/>
    </row>
    <row r="65" spans="64:68" x14ac:dyDescent="0.25">
      <c r="BL65" s="79"/>
      <c r="BM65" s="79"/>
      <c r="BN65" s="79"/>
      <c r="BO65" s="79"/>
      <c r="BP65" s="79"/>
    </row>
  </sheetData>
  <mergeCells count="14">
    <mergeCell ref="BL36:BP43"/>
    <mergeCell ref="BL45:BP54"/>
    <mergeCell ref="BL56:BP65"/>
    <mergeCell ref="K36:N43"/>
    <mergeCell ref="K45:N54"/>
    <mergeCell ref="AK36:AO43"/>
    <mergeCell ref="AK45:AO53"/>
    <mergeCell ref="AK55:AO63"/>
    <mergeCell ref="C1:H1"/>
    <mergeCell ref="BL1:BU1"/>
    <mergeCell ref="I1:S1"/>
    <mergeCell ref="U1:AG1"/>
    <mergeCell ref="AI1:AT1"/>
    <mergeCell ref="AV1:BH1"/>
  </mergeCells>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Introduction</vt:lpstr>
      <vt:lpstr>Guidance</vt:lpstr>
      <vt:lpstr>Register</vt:lpstr>
      <vt:lpstr>Baseline</vt:lpstr>
      <vt:lpstr>Sheet12</vt:lpstr>
      <vt:lpstr>Screening - Baseline - Mid</vt:lpstr>
      <vt:lpstr>Middle</vt:lpstr>
      <vt:lpstr>Screening - Mid - End </vt:lpstr>
      <vt:lpstr>End</vt:lpstr>
      <vt:lpstr>Raw 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Grant Murray</dc:creator>
  <cp:lastModifiedBy>CookJ</cp:lastModifiedBy>
  <cp:lastPrinted>2018-08-20T13:08:10Z</cp:lastPrinted>
  <dcterms:created xsi:type="dcterms:W3CDTF">2018-08-14T13:37:40Z</dcterms:created>
  <dcterms:modified xsi:type="dcterms:W3CDTF">2018-11-13T09:28:03Z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